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834" activeTab="7"/>
  </bookViews>
  <sheets>
    <sheet name="Pimpel damer" sheetId="1" r:id="rId1"/>
    <sheet name="Pimpel_Herrar" sheetId="2" r:id="rId2"/>
    <sheet name="Pimpel HERRVET." sheetId="3" r:id="rId3"/>
    <sheet name="Mormyska" sheetId="4" r:id="rId4"/>
    <sheet name="Mete_Damer" sheetId="5" r:id="rId5"/>
    <sheet name="Mete_Herrar" sheetId="6" r:id="rId6"/>
    <sheet name="Mete_Herr.Veteran" sheetId="7" r:id="rId7"/>
    <sheet name="Kustfiske_Damer" sheetId="8" r:id="rId8"/>
    <sheet name="Kustfiske_Herrar" sheetId="9" r:id="rId9"/>
  </sheets>
  <definedNames/>
  <calcPr fullCalcOnLoad="1"/>
</workbook>
</file>

<file path=xl/sharedStrings.xml><?xml version="1.0" encoding="utf-8"?>
<sst xmlns="http://schemas.openxmlformats.org/spreadsheetml/2006/main" count="316" uniqueCount="92">
  <si>
    <t>PIMPEL</t>
  </si>
  <si>
    <t>ÅRTAL</t>
  </si>
  <si>
    <t>Damer</t>
  </si>
  <si>
    <t>Summa</t>
  </si>
  <si>
    <t>Plac</t>
  </si>
  <si>
    <t>P</t>
  </si>
  <si>
    <t>Vikt</t>
  </si>
  <si>
    <t>Poäng</t>
  </si>
  <si>
    <t>TERTTU NEVALAINEN</t>
  </si>
  <si>
    <t>MONIKA RYTTERLUND</t>
  </si>
  <si>
    <t>EIRA HARTONEN</t>
  </si>
  <si>
    <t>NINA WIKSTRÖM</t>
  </si>
  <si>
    <t>Årtal</t>
  </si>
  <si>
    <t>Namn</t>
  </si>
  <si>
    <t>Herrar</t>
  </si>
  <si>
    <t>ARTO KOSUNEN</t>
  </si>
  <si>
    <t>TIMO JUMISKO</t>
  </si>
  <si>
    <t>MIKAEL HELLSTRÖM</t>
  </si>
  <si>
    <t>KJELL NORSTEDT</t>
  </si>
  <si>
    <t>KARI NEVALAINEN</t>
  </si>
  <si>
    <t>JORMA TIILIKAINEN</t>
  </si>
  <si>
    <t>PETER HYLL</t>
  </si>
  <si>
    <t>MATTI NEVALAINEN</t>
  </si>
  <si>
    <t>HERRVETERANER</t>
  </si>
  <si>
    <t>RAUNO HARTONEN</t>
  </si>
  <si>
    <t>BENGT-OLE BOMAN</t>
  </si>
  <si>
    <t>BJÖRN OLSSON</t>
  </si>
  <si>
    <t>PENTTI  HARMAALA</t>
  </si>
  <si>
    <t>HANS LARSSON</t>
  </si>
  <si>
    <t>CRISTER LARSSON</t>
  </si>
  <si>
    <t>PER LINDGREN</t>
  </si>
  <si>
    <t>ÅKE BOLANDER</t>
  </si>
  <si>
    <t>ÅKE LUNDSTRÖM</t>
  </si>
  <si>
    <t>LENNART DIETMAN</t>
  </si>
  <si>
    <t>TOMMY BYSTRÖM</t>
  </si>
  <si>
    <t>JANNE KARLSSON</t>
  </si>
  <si>
    <t>TORSTEN PETTERSSON</t>
  </si>
  <si>
    <t>ALPO PARTANEN</t>
  </si>
  <si>
    <t>OLAVI NEVALAINEN</t>
  </si>
  <si>
    <t>LENNART JOHANSSON</t>
  </si>
  <si>
    <t>MORMYSKA</t>
  </si>
  <si>
    <t>ARTO JUMISKO</t>
  </si>
  <si>
    <t>BENGT- OLE BOMAN</t>
  </si>
  <si>
    <t>MATS LARSSON</t>
  </si>
  <si>
    <t>AINO HOLAPPA</t>
  </si>
  <si>
    <t>EINO HOLAPPA</t>
  </si>
  <si>
    <t>METE</t>
  </si>
  <si>
    <t>DAMER</t>
  </si>
  <si>
    <t>NAMN</t>
  </si>
  <si>
    <t>JANE LUNDSTRÖM</t>
  </si>
  <si>
    <t>GUN GUSTAVSSON</t>
  </si>
  <si>
    <t>MAJA NEVALAINEN</t>
  </si>
  <si>
    <t>ARNEVI JONSSON</t>
  </si>
  <si>
    <t>GUDRUN TORSTENSSON</t>
  </si>
  <si>
    <t>SONJA OLSSON</t>
  </si>
  <si>
    <t>EVA JONSSON</t>
  </si>
  <si>
    <t xml:space="preserve"> </t>
  </si>
  <si>
    <t>HERRAR</t>
  </si>
  <si>
    <t>HERRVETERAN</t>
  </si>
  <si>
    <t>KUSTFISKE</t>
  </si>
  <si>
    <t xml:space="preserve">Årtal </t>
  </si>
  <si>
    <t>Plac.</t>
  </si>
  <si>
    <t>BENGT – OLE BOMAN</t>
  </si>
  <si>
    <t>MICKE HELLSTRÖM</t>
  </si>
  <si>
    <t>ANDERS LÖVGREN</t>
  </si>
  <si>
    <t>PETER OLSSON</t>
  </si>
  <si>
    <t>ROBERT HORVAT</t>
  </si>
  <si>
    <t>HENRY JANSSON</t>
  </si>
  <si>
    <t>BENGT-OLOF JOHANSSON</t>
  </si>
  <si>
    <t>LINE TIILIKAINEN</t>
  </si>
  <si>
    <t>MIKAEL KIHLMAN</t>
  </si>
  <si>
    <t>OLLE LINDHOLM</t>
  </si>
  <si>
    <t>ANDERS GUSEAVSSON</t>
  </si>
  <si>
    <t>GÖSTA BENGTSSON</t>
  </si>
  <si>
    <t>SLUTSTÄLLNING OM VANDRINGSPRIS I METE DAMER EFTER 2016</t>
  </si>
  <si>
    <t>POÄNGSTÄLLNINGEN OM VANDRINGPRIS PIMPEL DAM EFTER 2016</t>
  </si>
  <si>
    <t>POÄNGSTÄLLNINGEN UPPTAR ENDAST DE SOM ÄR MEDLEMMAR 2016</t>
  </si>
  <si>
    <t>SLUSTÄLLNING OM VANDRINGSPRIS  I MORMYSKA EFTER 2016 HERRAR</t>
  </si>
  <si>
    <t>POÄNGSTÄLLNINGEN UPPTAGER ENDAST DE SOM ÄR MEDLEMMAR 2016</t>
  </si>
  <si>
    <t>SLUTSTÄLLNING VANDRINGSPRIS I KUSTFISKE DAMER EFTER 2016</t>
  </si>
  <si>
    <t>POÄNGSTÄLLNING OM VANDRINGSPRIS  I PIMPEL HERRAR EFTER 2017</t>
  </si>
  <si>
    <t>POÄNGSTÄLLNINGEN UPPTAR ENDAST DE SOM ÄR MEDLEMMAR 2017</t>
  </si>
  <si>
    <t>KURT KRANTZ</t>
  </si>
  <si>
    <t>POÄNGSTÄLLNINGEN OM VANDRINGSPRIS I PIMPEL HERR VET. EFTER 2017</t>
  </si>
  <si>
    <t>PELLE BJÖRKANDER</t>
  </si>
  <si>
    <t>POÄNGSTÄLLNING OM VANDRINGSPRIS I METE HERRAR EFTER 2017</t>
  </si>
  <si>
    <t>POÄNGSTÄLLNINGEN UPPTAGER ENDAST DE SOM ÄR MEDLEMMAR 2017</t>
  </si>
  <si>
    <t>TOMMY STENER</t>
  </si>
  <si>
    <t>POÄNGSTÄLLNING OM VANDRINGSPRISER I METE HERR VET. EFTER 2017</t>
  </si>
  <si>
    <t>DAMER + HERRAR</t>
  </si>
  <si>
    <t>EINO  HOLAPPA</t>
  </si>
  <si>
    <t>STÄLLNING OM VANDRINGSPRIS I KUSTFISKE DAMER + HERRAR EFTER 2017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</si>
</sst>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</numFmts>
  <fonts count="5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/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164" fontId="7" fillId="33" borderId="15" xfId="0" applyNumberFormat="1" applyFont="1" applyFill="1" applyBorder="1" applyAlignment="1">
      <alignment horizontal="center" vertical="top" wrapText="1"/>
    </xf>
    <xf numFmtId="164" fontId="7" fillId="33" borderId="16" xfId="0" applyNumberFormat="1" applyFont="1" applyFill="1" applyBorder="1" applyAlignment="1">
      <alignment horizontal="left" vertical="top" wrapText="1"/>
    </xf>
    <xf numFmtId="164" fontId="7" fillId="33" borderId="16" xfId="0" applyNumberFormat="1" applyFont="1" applyFill="1" applyBorder="1" applyAlignment="1">
      <alignment horizontal="center" vertical="top" wrapText="1"/>
    </xf>
    <xf numFmtId="164" fontId="7" fillId="33" borderId="17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11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top" wrapText="1"/>
    </xf>
    <xf numFmtId="164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2" fillId="33" borderId="18" xfId="0" applyFont="1" applyFill="1" applyBorder="1" applyAlignment="1">
      <alignment/>
    </xf>
    <xf numFmtId="164" fontId="7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33" borderId="2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4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vertical="top" wrapText="1"/>
    </xf>
    <xf numFmtId="164" fontId="7" fillId="33" borderId="27" xfId="0" applyNumberFormat="1" applyFont="1" applyFill="1" applyBorder="1" applyAlignment="1">
      <alignment horizontal="center" vertical="top" wrapText="1"/>
    </xf>
    <xf numFmtId="164" fontId="7" fillId="33" borderId="28" xfId="0" applyNumberFormat="1" applyFont="1" applyFill="1" applyBorder="1" applyAlignment="1">
      <alignment horizontal="center" vertical="top" wrapText="1"/>
    </xf>
    <xf numFmtId="164" fontId="7" fillId="33" borderId="28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23" xfId="0" applyFont="1" applyBorder="1" applyAlignment="1">
      <alignment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164" fontId="7" fillId="33" borderId="33" xfId="0" applyNumberFormat="1" applyFont="1" applyFill="1" applyBorder="1" applyAlignment="1">
      <alignment horizontal="center" vertical="top" wrapText="1"/>
    </xf>
    <xf numFmtId="164" fontId="7" fillId="33" borderId="34" xfId="0" applyNumberFormat="1" applyFont="1" applyFill="1" applyBorder="1" applyAlignment="1">
      <alignment horizontal="left" vertical="top" wrapText="1"/>
    </xf>
    <xf numFmtId="164" fontId="7" fillId="33" borderId="35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5" fillId="33" borderId="26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/>
    </xf>
    <xf numFmtId="0" fontId="7" fillId="33" borderId="14" xfId="0" applyFont="1" applyFill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top" wrapText="1"/>
    </xf>
    <xf numFmtId="164" fontId="7" fillId="33" borderId="34" xfId="0" applyNumberFormat="1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164" fontId="7" fillId="0" borderId="21" xfId="0" applyNumberFormat="1" applyFont="1" applyBorder="1" applyAlignment="1">
      <alignment horizontal="center" vertical="top" wrapText="1"/>
    </xf>
    <xf numFmtId="164" fontId="7" fillId="0" borderId="22" xfId="0" applyNumberFormat="1" applyFont="1" applyBorder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0" fontId="16" fillId="0" borderId="22" xfId="0" applyFont="1" applyBorder="1" applyAlignment="1">
      <alignment/>
    </xf>
    <xf numFmtId="0" fontId="8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vertical="top" wrapText="1"/>
    </xf>
    <xf numFmtId="0" fontId="16" fillId="0" borderId="32" xfId="0" applyFont="1" applyBorder="1" applyAlignment="1">
      <alignment/>
    </xf>
    <xf numFmtId="0" fontId="0" fillId="0" borderId="0" xfId="0" applyFill="1" applyBorder="1" applyAlignment="1">
      <alignment/>
    </xf>
    <xf numFmtId="0" fontId="5" fillId="33" borderId="25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left"/>
    </xf>
    <xf numFmtId="0" fontId="6" fillId="33" borderId="25" xfId="0" applyFont="1" applyFill="1" applyBorder="1" applyAlignment="1">
      <alignment/>
    </xf>
    <xf numFmtId="0" fontId="0" fillId="33" borderId="23" xfId="0" applyFill="1" applyBorder="1" applyAlignment="1">
      <alignment/>
    </xf>
    <xf numFmtId="164" fontId="9" fillId="33" borderId="36" xfId="0" applyNumberFormat="1" applyFont="1" applyFill="1" applyBorder="1" applyAlignment="1">
      <alignment horizontal="right" vertical="top" wrapText="1"/>
    </xf>
    <xf numFmtId="164" fontId="9" fillId="33" borderId="37" xfId="0" applyNumberFormat="1" applyFont="1" applyFill="1" applyBorder="1" applyAlignment="1">
      <alignment horizontal="left" vertical="top" wrapText="1"/>
    </xf>
    <xf numFmtId="164" fontId="9" fillId="33" borderId="38" xfId="0" applyNumberFormat="1" applyFont="1" applyFill="1" applyBorder="1" applyAlignment="1">
      <alignment horizontal="right" vertical="top" wrapText="1"/>
    </xf>
    <xf numFmtId="0" fontId="6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164" fontId="7" fillId="0" borderId="17" xfId="0" applyNumberFormat="1" applyFont="1" applyBorder="1" applyAlignment="1">
      <alignment horizontal="center" vertical="top" wrapText="1"/>
    </xf>
    <xf numFmtId="164" fontId="7" fillId="0" borderId="20" xfId="0" applyNumberFormat="1" applyFont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164" fontId="7" fillId="33" borderId="39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40" xfId="0" applyFont="1" applyBorder="1" applyAlignment="1">
      <alignment horizontal="center" vertical="top" wrapText="1"/>
    </xf>
    <xf numFmtId="0" fontId="10" fillId="0" borderId="40" xfId="0" applyFont="1" applyBorder="1" applyAlignment="1">
      <alignment vertical="top" wrapText="1"/>
    </xf>
    <xf numFmtId="0" fontId="8" fillId="0" borderId="40" xfId="0" applyFont="1" applyFill="1" applyBorder="1" applyAlignment="1">
      <alignment horizontal="center" vertical="top" wrapText="1"/>
    </xf>
    <xf numFmtId="0" fontId="9" fillId="33" borderId="4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34" borderId="21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 vertical="top" wrapText="1"/>
    </xf>
    <xf numFmtId="0" fontId="8" fillId="35" borderId="21" xfId="0" applyFont="1" applyFill="1" applyBorder="1" applyAlignment="1">
      <alignment horizontal="center" vertical="top" wrapText="1"/>
    </xf>
    <xf numFmtId="0" fontId="8" fillId="36" borderId="21" xfId="0" applyFont="1" applyFill="1" applyBorder="1" applyAlignment="1">
      <alignment horizontal="center" vertical="top" wrapText="1"/>
    </xf>
    <xf numFmtId="0" fontId="8" fillId="36" borderId="22" xfId="0" applyFont="1" applyFill="1" applyBorder="1" applyAlignment="1">
      <alignment horizontal="center" vertical="top" wrapText="1"/>
    </xf>
    <xf numFmtId="0" fontId="8" fillId="37" borderId="21" xfId="0" applyFont="1" applyFill="1" applyBorder="1" applyAlignment="1">
      <alignment horizontal="center" vertical="top" wrapText="1"/>
    </xf>
    <xf numFmtId="0" fontId="8" fillId="37" borderId="22" xfId="0" applyFont="1" applyFill="1" applyBorder="1" applyAlignment="1">
      <alignment horizontal="center" vertical="top" wrapText="1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5" borderId="21" xfId="0" applyFont="1" applyFill="1" applyBorder="1" applyAlignment="1">
      <alignment horizontal="center" vertical="top" wrapText="1"/>
    </xf>
    <xf numFmtId="0" fontId="13" fillId="35" borderId="22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8" fillId="38" borderId="21" xfId="0" applyFont="1" applyFill="1" applyBorder="1" applyAlignment="1">
      <alignment horizontal="center" vertical="top" wrapText="1"/>
    </xf>
    <xf numFmtId="0" fontId="8" fillId="38" borderId="22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vertical="top" wrapText="1"/>
    </xf>
    <xf numFmtId="0" fontId="16" fillId="0" borderId="22" xfId="0" applyFont="1" applyBorder="1" applyAlignment="1">
      <alignment horizontal="left" vertical="top" wrapText="1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8" fillId="0" borderId="4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 vertical="top" wrapText="1"/>
    </xf>
    <xf numFmtId="0" fontId="8" fillId="34" borderId="43" xfId="0" applyFont="1" applyFill="1" applyBorder="1" applyAlignment="1">
      <alignment horizontal="center" vertical="top" wrapText="1"/>
    </xf>
    <xf numFmtId="0" fontId="8" fillId="34" borderId="4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164" fontId="7" fillId="33" borderId="24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8" fillId="0" borderId="24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164" fontId="7" fillId="33" borderId="51" xfId="0" applyNumberFormat="1" applyFont="1" applyFill="1" applyBorder="1" applyAlignment="1">
      <alignment horizontal="center" vertical="top" wrapText="1"/>
    </xf>
    <xf numFmtId="164" fontId="7" fillId="33" borderId="52" xfId="0" applyNumberFormat="1" applyFont="1" applyFill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8" fillId="35" borderId="42" xfId="0" applyFont="1" applyFill="1" applyBorder="1" applyAlignment="1">
      <alignment horizontal="center" vertical="top" wrapText="1"/>
    </xf>
    <xf numFmtId="0" fontId="8" fillId="35" borderId="43" xfId="0" applyFont="1" applyFill="1" applyBorder="1" applyAlignment="1">
      <alignment horizontal="center" vertical="top" wrapText="1"/>
    </xf>
    <xf numFmtId="0" fontId="8" fillId="34" borderId="53" xfId="0" applyFont="1" applyFill="1" applyBorder="1" applyAlignment="1">
      <alignment horizontal="center" vertical="top" wrapText="1"/>
    </xf>
    <xf numFmtId="0" fontId="8" fillId="34" borderId="54" xfId="0" applyFont="1" applyFill="1" applyBorder="1" applyAlignment="1">
      <alignment horizontal="center" vertical="top" wrapText="1"/>
    </xf>
    <xf numFmtId="0" fontId="8" fillId="34" borderId="46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34" borderId="41" xfId="0" applyFont="1" applyFill="1" applyBorder="1" applyAlignment="1">
      <alignment horizontal="center" vertical="top" wrapText="1"/>
    </xf>
    <xf numFmtId="164" fontId="7" fillId="33" borderId="56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8" fillId="35" borderId="10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0" fillId="34" borderId="42" xfId="0" applyFill="1" applyBorder="1" applyAlignment="1">
      <alignment/>
    </xf>
    <xf numFmtId="0" fontId="8" fillId="0" borderId="54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164" fontId="7" fillId="33" borderId="56" xfId="0" applyNumberFormat="1" applyFont="1" applyFill="1" applyBorder="1" applyAlignment="1">
      <alignment horizontal="left" vertical="top" wrapText="1"/>
    </xf>
    <xf numFmtId="164" fontId="7" fillId="33" borderId="59" xfId="0" applyNumberFormat="1" applyFont="1" applyFill="1" applyBorder="1" applyAlignment="1">
      <alignment horizontal="center" vertical="top" wrapText="1"/>
    </xf>
    <xf numFmtId="164" fontId="7" fillId="33" borderId="60" xfId="0" applyNumberFormat="1" applyFont="1" applyFill="1" applyBorder="1" applyAlignment="1">
      <alignment horizontal="left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0" fillId="0" borderId="5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8" fillId="35" borderId="54" xfId="0" applyFont="1" applyFill="1" applyBorder="1" applyAlignment="1">
      <alignment horizontal="center" vertical="top" wrapText="1"/>
    </xf>
    <xf numFmtId="0" fontId="8" fillId="35" borderId="46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0" fontId="0" fillId="0" borderId="54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164" fontId="7" fillId="33" borderId="25" xfId="0" applyNumberFormat="1" applyFont="1" applyFill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7" fillId="0" borderId="6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8" fillId="36" borderId="18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/>
    </xf>
    <xf numFmtId="0" fontId="8" fillId="36" borderId="48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0" fontId="8" fillId="39" borderId="48" xfId="0" applyFont="1" applyFill="1" applyBorder="1" applyAlignment="1">
      <alignment horizontal="center" vertical="top" wrapText="1"/>
    </xf>
    <xf numFmtId="0" fontId="8" fillId="39" borderId="49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/>
    </xf>
    <xf numFmtId="0" fontId="12" fillId="33" borderId="23" xfId="0" applyFont="1" applyFill="1" applyBorder="1" applyAlignment="1">
      <alignment/>
    </xf>
    <xf numFmtId="0" fontId="21" fillId="33" borderId="25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164" fontId="5" fillId="33" borderId="51" xfId="0" applyNumberFormat="1" applyFont="1" applyFill="1" applyBorder="1" applyAlignment="1">
      <alignment horizontal="right" vertical="top" wrapText="1"/>
    </xf>
    <xf numFmtId="164" fontId="5" fillId="33" borderId="52" xfId="0" applyNumberFormat="1" applyFont="1" applyFill="1" applyBorder="1" applyAlignment="1">
      <alignment horizontal="left" vertical="top" wrapText="1"/>
    </xf>
    <xf numFmtId="164" fontId="5" fillId="33" borderId="52" xfId="0" applyNumberFormat="1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48" xfId="0" applyFont="1" applyFill="1" applyBorder="1" applyAlignment="1">
      <alignment horizontal="center" vertical="top" wrapText="1"/>
    </xf>
    <xf numFmtId="0" fontId="5" fillId="33" borderId="49" xfId="0" applyFont="1" applyFill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36" borderId="42" xfId="0" applyFont="1" applyFill="1" applyBorder="1" applyAlignment="1">
      <alignment horizontal="center" vertical="top" wrapText="1"/>
    </xf>
    <xf numFmtId="0" fontId="20" fillId="36" borderId="43" xfId="0" applyFont="1" applyFill="1" applyBorder="1" applyAlignment="1">
      <alignment horizontal="center" vertical="top" wrapText="1"/>
    </xf>
    <xf numFmtId="0" fontId="20" fillId="39" borderId="42" xfId="0" applyFont="1" applyFill="1" applyBorder="1" applyAlignment="1">
      <alignment horizontal="center" vertical="top" wrapText="1"/>
    </xf>
    <xf numFmtId="0" fontId="20" fillId="39" borderId="43" xfId="0" applyFont="1" applyFill="1" applyBorder="1" applyAlignment="1">
      <alignment horizontal="center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22" fillId="33" borderId="18" xfId="0" applyFont="1" applyFill="1" applyBorder="1" applyAlignment="1">
      <alignment horizontal="center" vertical="top" wrapText="1"/>
    </xf>
    <xf numFmtId="0" fontId="20" fillId="36" borderId="53" xfId="0" applyFont="1" applyFill="1" applyBorder="1" applyAlignment="1">
      <alignment horizontal="center" vertical="top" wrapText="1"/>
    </xf>
    <xf numFmtId="0" fontId="20" fillId="36" borderId="44" xfId="0" applyFont="1" applyFill="1" applyBorder="1" applyAlignment="1">
      <alignment horizontal="center" vertical="top" wrapText="1"/>
    </xf>
    <xf numFmtId="0" fontId="20" fillId="39" borderId="54" xfId="0" applyFont="1" applyFill="1" applyBorder="1" applyAlignment="1">
      <alignment horizontal="center" vertical="top" wrapText="1"/>
    </xf>
    <xf numFmtId="0" fontId="20" fillId="39" borderId="46" xfId="0" applyFont="1" applyFill="1" applyBorder="1" applyAlignment="1">
      <alignment horizontal="center" vertical="top" wrapText="1"/>
    </xf>
    <xf numFmtId="0" fontId="20" fillId="36" borderId="54" xfId="0" applyFont="1" applyFill="1" applyBorder="1" applyAlignment="1">
      <alignment horizontal="center" vertical="top" wrapText="1"/>
    </xf>
    <xf numFmtId="0" fontId="20" fillId="36" borderId="46" xfId="0" applyFont="1" applyFill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left" vertical="top" wrapText="1"/>
    </xf>
    <xf numFmtId="0" fontId="20" fillId="36" borderId="64" xfId="0" applyFont="1" applyFill="1" applyBorder="1" applyAlignment="1">
      <alignment horizontal="center" vertical="top" wrapText="1"/>
    </xf>
    <xf numFmtId="0" fontId="20" fillId="36" borderId="65" xfId="0" applyFont="1" applyFill="1" applyBorder="1" applyAlignment="1">
      <alignment horizontal="center" vertical="top" wrapText="1"/>
    </xf>
    <xf numFmtId="0" fontId="22" fillId="33" borderId="24" xfId="0" applyFont="1" applyFill="1" applyBorder="1" applyAlignment="1">
      <alignment horizontal="center" vertical="top" wrapText="1"/>
    </xf>
    <xf numFmtId="0" fontId="22" fillId="33" borderId="2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39" borderId="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0" fillId="39" borderId="66" xfId="0" applyFont="1" applyFill="1" applyBorder="1" applyAlignment="1">
      <alignment horizontal="center" vertical="top" wrapText="1"/>
    </xf>
    <xf numFmtId="0" fontId="20" fillId="39" borderId="67" xfId="0" applyFont="1" applyFill="1" applyBorder="1" applyAlignment="1">
      <alignment horizontal="center" vertical="top" wrapText="1"/>
    </xf>
    <xf numFmtId="0" fontId="20" fillId="36" borderId="66" xfId="0" applyFont="1" applyFill="1" applyBorder="1" applyAlignment="1">
      <alignment horizontal="center" vertical="top" wrapText="1"/>
    </xf>
    <xf numFmtId="0" fontId="20" fillId="36" borderId="67" xfId="0" applyFont="1" applyFill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22" fillId="33" borderId="40" xfId="0" applyFont="1" applyFill="1" applyBorder="1" applyAlignment="1">
      <alignment horizontal="center" vertical="top" wrapText="1"/>
    </xf>
    <xf numFmtId="0" fontId="20" fillId="0" borderId="41" xfId="0" applyFont="1" applyBorder="1" applyAlignment="1">
      <alignment horizontal="left" vertical="top" wrapText="1"/>
    </xf>
    <xf numFmtId="0" fontId="22" fillId="33" borderId="68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164" fontId="7" fillId="33" borderId="23" xfId="0" applyNumberFormat="1" applyFont="1" applyFill="1" applyBorder="1" applyAlignment="1">
      <alignment horizontal="center" vertical="top" wrapText="1"/>
    </xf>
    <xf numFmtId="164" fontId="7" fillId="33" borderId="24" xfId="0" applyNumberFormat="1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top" wrapText="1"/>
    </xf>
    <xf numFmtId="164" fontId="7" fillId="33" borderId="11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 vertical="top" wrapText="1"/>
    </xf>
    <xf numFmtId="164" fontId="5" fillId="33" borderId="69" xfId="0" applyNumberFormat="1" applyFont="1" applyFill="1" applyBorder="1" applyAlignment="1">
      <alignment horizontal="center" vertical="top" wrapText="1"/>
    </xf>
    <xf numFmtId="164" fontId="5" fillId="33" borderId="70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21" fillId="0" borderId="26" xfId="0" applyFont="1" applyBorder="1" applyAlignment="1">
      <alignment/>
    </xf>
    <xf numFmtId="0" fontId="20" fillId="0" borderId="26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1" fillId="0" borderId="40" xfId="0" applyFont="1" applyBorder="1" applyAlignment="1">
      <alignment/>
    </xf>
    <xf numFmtId="0" fontId="20" fillId="0" borderId="40" xfId="0" applyFont="1" applyBorder="1" applyAlignment="1">
      <alignment vertical="top" wrapText="1"/>
    </xf>
    <xf numFmtId="0" fontId="22" fillId="40" borderId="0" xfId="0" applyFont="1" applyFill="1" applyBorder="1" applyAlignment="1">
      <alignment horizontal="center" vertical="top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74"/>
  <sheetViews>
    <sheetView showGridLines="0"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6.00390625" style="0" customWidth="1"/>
    <col min="2" max="2" width="20.57421875" style="0" customWidth="1"/>
    <col min="3" max="3" width="5.00390625" style="0" customWidth="1"/>
    <col min="4" max="4" width="7.00390625" style="0" customWidth="1"/>
    <col min="5" max="5" width="5.00390625" style="0" customWidth="1"/>
    <col min="6" max="6" width="6.28125" style="0" customWidth="1"/>
    <col min="7" max="7" width="4.71093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7109375" style="0" customWidth="1"/>
    <col min="12" max="17" width="6.28125" style="0" customWidth="1"/>
    <col min="18" max="18" width="7.57421875" style="0" customWidth="1"/>
    <col min="19" max="19" width="5.28125" style="0" customWidth="1"/>
  </cols>
  <sheetData>
    <row r="1" spans="1:18" ht="18.75">
      <c r="A1" s="1" t="s">
        <v>75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1" t="s">
        <v>76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</row>
    <row r="4" spans="1:18" ht="18.75">
      <c r="A4" s="1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</row>
    <row r="5" spans="1:18" ht="21" customHeight="1">
      <c r="A5" s="5"/>
      <c r="B5" s="6" t="s">
        <v>0</v>
      </c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1:19" ht="15.75">
      <c r="A6" s="9"/>
      <c r="B6" s="10" t="s">
        <v>2</v>
      </c>
      <c r="C6" s="11"/>
      <c r="D6" s="12">
        <v>2009</v>
      </c>
      <c r="E6" s="13"/>
      <c r="F6" s="12">
        <v>2010</v>
      </c>
      <c r="G6" s="13"/>
      <c r="H6" s="12">
        <v>2012</v>
      </c>
      <c r="I6" s="13"/>
      <c r="J6" s="12">
        <v>2015</v>
      </c>
      <c r="K6" s="13"/>
      <c r="L6" s="12">
        <v>2016</v>
      </c>
      <c r="M6" s="13"/>
      <c r="N6" s="12">
        <v>2017</v>
      </c>
      <c r="O6" s="13"/>
      <c r="P6" s="14">
        <v>2018</v>
      </c>
      <c r="Q6" s="15" t="s">
        <v>3</v>
      </c>
      <c r="R6" s="16"/>
      <c r="S6" s="17"/>
    </row>
    <row r="7" spans="1:19" ht="12.75" customHeight="1">
      <c r="A7" s="18" t="s">
        <v>4</v>
      </c>
      <c r="B7" s="19"/>
      <c r="C7" s="20" t="s">
        <v>5</v>
      </c>
      <c r="D7" s="21" t="s">
        <v>6</v>
      </c>
      <c r="E7" s="20" t="s">
        <v>5</v>
      </c>
      <c r="F7" s="21" t="s">
        <v>6</v>
      </c>
      <c r="G7" s="20" t="s">
        <v>5</v>
      </c>
      <c r="H7" s="21" t="s">
        <v>6</v>
      </c>
      <c r="I7" s="20" t="s">
        <v>5</v>
      </c>
      <c r="J7" s="21" t="s">
        <v>6</v>
      </c>
      <c r="K7" s="20" t="s">
        <v>5</v>
      </c>
      <c r="L7" s="21" t="s">
        <v>6</v>
      </c>
      <c r="M7" s="20" t="s">
        <v>5</v>
      </c>
      <c r="N7" s="21" t="s">
        <v>6</v>
      </c>
      <c r="O7" s="20" t="s">
        <v>5</v>
      </c>
      <c r="P7" s="21" t="s">
        <v>6</v>
      </c>
      <c r="Q7" s="22" t="s">
        <v>7</v>
      </c>
      <c r="R7" s="23" t="s">
        <v>6</v>
      </c>
      <c r="S7" s="24"/>
    </row>
    <row r="8" spans="1:19" ht="12.75" customHeight="1">
      <c r="A8" s="25">
        <v>1</v>
      </c>
      <c r="B8" s="243" t="s">
        <v>9</v>
      </c>
      <c r="C8" s="28">
        <v>7</v>
      </c>
      <c r="D8" s="29">
        <v>6509</v>
      </c>
      <c r="E8" s="28">
        <v>5</v>
      </c>
      <c r="F8" s="29">
        <v>956</v>
      </c>
      <c r="G8" s="28">
        <v>2</v>
      </c>
      <c r="H8" s="29">
        <v>820</v>
      </c>
      <c r="I8" s="28">
        <v>4</v>
      </c>
      <c r="J8" s="29">
        <v>3897</v>
      </c>
      <c r="K8" s="28">
        <v>4</v>
      </c>
      <c r="L8" s="29">
        <v>1476</v>
      </c>
      <c r="M8" s="28"/>
      <c r="N8" s="29"/>
      <c r="O8" s="26"/>
      <c r="P8" s="27"/>
      <c r="Q8" s="30">
        <f aca="true" t="shared" si="0" ref="Q8:R14">C8+E8+G8+I8+K8+M8+O8</f>
        <v>22</v>
      </c>
      <c r="R8" s="31">
        <f t="shared" si="0"/>
        <v>13658</v>
      </c>
      <c r="S8" s="24"/>
    </row>
    <row r="9" spans="1:19" ht="12.75" customHeight="1">
      <c r="A9" s="32">
        <v>2</v>
      </c>
      <c r="B9" s="178" t="s">
        <v>8</v>
      </c>
      <c r="C9" s="36">
        <v>3</v>
      </c>
      <c r="D9" s="37">
        <v>1775</v>
      </c>
      <c r="E9" s="34">
        <v>7</v>
      </c>
      <c r="F9" s="35">
        <v>1814</v>
      </c>
      <c r="G9" s="34">
        <v>5</v>
      </c>
      <c r="H9" s="35">
        <v>2858</v>
      </c>
      <c r="I9" s="34">
        <v>2</v>
      </c>
      <c r="J9" s="35">
        <v>2622</v>
      </c>
      <c r="K9" s="34">
        <v>2</v>
      </c>
      <c r="L9" s="35">
        <v>803</v>
      </c>
      <c r="M9" s="34"/>
      <c r="N9" s="35"/>
      <c r="O9" s="34"/>
      <c r="P9" s="35"/>
      <c r="Q9" s="38">
        <f t="shared" si="0"/>
        <v>19</v>
      </c>
      <c r="R9" s="31">
        <f t="shared" si="0"/>
        <v>9872</v>
      </c>
      <c r="S9" s="39"/>
    </row>
    <row r="10" spans="1:19" ht="12.75" customHeight="1">
      <c r="A10" s="25">
        <v>3</v>
      </c>
      <c r="B10" s="33" t="s">
        <v>10</v>
      </c>
      <c r="C10" s="226"/>
      <c r="D10" s="225"/>
      <c r="E10" s="34">
        <v>4</v>
      </c>
      <c r="F10" s="35">
        <v>766</v>
      </c>
      <c r="G10" s="34">
        <v>1</v>
      </c>
      <c r="H10" s="35">
        <v>257</v>
      </c>
      <c r="I10" s="34">
        <v>1</v>
      </c>
      <c r="J10" s="35">
        <v>1678</v>
      </c>
      <c r="K10" s="222"/>
      <c r="L10" s="222"/>
      <c r="M10" s="34"/>
      <c r="N10" s="35"/>
      <c r="O10" s="34"/>
      <c r="P10" s="35"/>
      <c r="Q10" s="38">
        <f t="shared" si="0"/>
        <v>6</v>
      </c>
      <c r="R10" s="31">
        <f t="shared" si="0"/>
        <v>2701</v>
      </c>
      <c r="S10" s="39"/>
    </row>
    <row r="11" spans="1:19" ht="12.75" customHeight="1">
      <c r="A11" s="32">
        <v>4</v>
      </c>
      <c r="B11" s="33" t="s">
        <v>11</v>
      </c>
      <c r="C11" s="226"/>
      <c r="D11" s="225"/>
      <c r="E11" s="226"/>
      <c r="F11" s="225"/>
      <c r="G11" s="34">
        <v>3</v>
      </c>
      <c r="H11" s="35">
        <v>1369</v>
      </c>
      <c r="I11" s="221"/>
      <c r="J11" s="222"/>
      <c r="K11" s="222"/>
      <c r="L11" s="222"/>
      <c r="M11" s="34"/>
      <c r="N11" s="35"/>
      <c r="O11" s="34"/>
      <c r="P11" s="35"/>
      <c r="Q11" s="38">
        <f t="shared" si="0"/>
        <v>3</v>
      </c>
      <c r="R11" s="31">
        <f t="shared" si="0"/>
        <v>1369</v>
      </c>
      <c r="S11" s="39"/>
    </row>
    <row r="12" spans="1:19" ht="12.75" customHeight="1">
      <c r="A12" s="25">
        <v>5</v>
      </c>
      <c r="B12" s="40" t="s">
        <v>44</v>
      </c>
      <c r="C12" s="226"/>
      <c r="D12" s="226"/>
      <c r="E12" s="226"/>
      <c r="F12" s="226"/>
      <c r="G12" s="226"/>
      <c r="H12" s="226"/>
      <c r="I12" s="226"/>
      <c r="J12" s="226"/>
      <c r="K12" s="34">
        <v>1</v>
      </c>
      <c r="L12" s="35">
        <v>357</v>
      </c>
      <c r="M12" s="34"/>
      <c r="N12" s="35"/>
      <c r="O12" s="34"/>
      <c r="P12" s="35"/>
      <c r="Q12" s="38">
        <f t="shared" si="0"/>
        <v>1</v>
      </c>
      <c r="R12" s="31">
        <f t="shared" si="0"/>
        <v>357</v>
      </c>
      <c r="S12" s="39"/>
    </row>
    <row r="13" spans="1:19" ht="12.75" customHeight="1">
      <c r="A13" s="32"/>
      <c r="B13" s="33"/>
      <c r="C13" s="36"/>
      <c r="D13" s="37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8">
        <f t="shared" si="0"/>
        <v>0</v>
      </c>
      <c r="R13" s="31">
        <f t="shared" si="0"/>
        <v>0</v>
      </c>
      <c r="S13" s="39"/>
    </row>
    <row r="14" spans="1:19" ht="12.75" customHeight="1">
      <c r="A14" s="25"/>
      <c r="B14" s="33"/>
      <c r="C14" s="34"/>
      <c r="D14" s="35"/>
      <c r="E14" s="34"/>
      <c r="F14" s="35"/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8">
        <f t="shared" si="0"/>
        <v>0</v>
      </c>
      <c r="R14" s="31">
        <f t="shared" si="0"/>
        <v>0</v>
      </c>
      <c r="S14" s="39"/>
    </row>
    <row r="15" spans="1:19" ht="12.75" customHeight="1">
      <c r="A15" s="25"/>
      <c r="B15" s="33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8">
        <f aca="true" t="shared" si="1" ref="Q15:Q32">C15+E15+G15+I15+K15+M15+O15</f>
        <v>0</v>
      </c>
      <c r="R15" s="31">
        <f aca="true" t="shared" si="2" ref="R15:R32">D15+F15+H15+J15+L15+N15+P15</f>
        <v>0</v>
      </c>
      <c r="S15" s="39"/>
    </row>
    <row r="16" spans="1:19" ht="12.75" customHeight="1">
      <c r="A16" s="32"/>
      <c r="B16" s="33"/>
      <c r="C16" s="36"/>
      <c r="D16" s="37"/>
      <c r="E16" s="34"/>
      <c r="F16" s="35"/>
      <c r="G16" s="36"/>
      <c r="H16" s="37"/>
      <c r="I16" s="36"/>
      <c r="J16" s="37"/>
      <c r="K16" s="36"/>
      <c r="L16" s="37"/>
      <c r="M16" s="36"/>
      <c r="N16" s="37"/>
      <c r="O16" s="36"/>
      <c r="P16" s="37"/>
      <c r="Q16" s="38">
        <f t="shared" si="1"/>
        <v>0</v>
      </c>
      <c r="R16" s="31">
        <f t="shared" si="2"/>
        <v>0</v>
      </c>
      <c r="S16" s="39"/>
    </row>
    <row r="17" spans="1:19" ht="12.75" customHeight="1">
      <c r="A17" s="32"/>
      <c r="B17" s="33"/>
      <c r="C17" s="34"/>
      <c r="D17" s="35"/>
      <c r="E17" s="34"/>
      <c r="F17" s="35"/>
      <c r="G17" s="34"/>
      <c r="H17" s="35"/>
      <c r="I17" s="34"/>
      <c r="J17" s="35"/>
      <c r="K17" s="36"/>
      <c r="L17" s="37"/>
      <c r="M17" s="36"/>
      <c r="N17" s="37"/>
      <c r="O17" s="36"/>
      <c r="P17" s="37"/>
      <c r="Q17" s="38">
        <f t="shared" si="1"/>
        <v>0</v>
      </c>
      <c r="R17" s="31">
        <f t="shared" si="2"/>
        <v>0</v>
      </c>
      <c r="S17" s="39"/>
    </row>
    <row r="18" spans="1:19" ht="12.75" customHeight="1">
      <c r="A18" s="32"/>
      <c r="B18" s="33"/>
      <c r="C18" s="34"/>
      <c r="D18" s="35"/>
      <c r="E18" s="34"/>
      <c r="F18" s="35"/>
      <c r="G18" s="34"/>
      <c r="H18" s="35"/>
      <c r="I18" s="36"/>
      <c r="J18" s="37"/>
      <c r="K18" s="36"/>
      <c r="L18" s="37"/>
      <c r="M18" s="36"/>
      <c r="N18" s="37"/>
      <c r="O18" s="36"/>
      <c r="P18" s="37"/>
      <c r="Q18" s="38">
        <f t="shared" si="1"/>
        <v>0</v>
      </c>
      <c r="R18" s="31">
        <f t="shared" si="2"/>
        <v>0</v>
      </c>
      <c r="S18" s="39"/>
    </row>
    <row r="19" spans="1:19" ht="12.75" customHeight="1">
      <c r="A19" s="32"/>
      <c r="B19" s="33"/>
      <c r="C19" s="34"/>
      <c r="D19" s="35"/>
      <c r="E19" s="36"/>
      <c r="F19" s="37"/>
      <c r="G19" s="34"/>
      <c r="H19" s="35"/>
      <c r="I19" s="34"/>
      <c r="J19" s="35"/>
      <c r="K19" s="36"/>
      <c r="L19" s="37"/>
      <c r="M19" s="36"/>
      <c r="N19" s="37"/>
      <c r="O19" s="36"/>
      <c r="P19" s="37"/>
      <c r="Q19" s="38">
        <f t="shared" si="1"/>
        <v>0</v>
      </c>
      <c r="R19" s="31">
        <f t="shared" si="2"/>
        <v>0</v>
      </c>
      <c r="S19" s="39"/>
    </row>
    <row r="20" spans="1:19" ht="12.75" customHeight="1">
      <c r="A20" s="32"/>
      <c r="B20" s="33"/>
      <c r="C20" s="34"/>
      <c r="D20" s="35"/>
      <c r="E20" s="36"/>
      <c r="F20" s="37"/>
      <c r="G20" s="34"/>
      <c r="H20" s="35"/>
      <c r="I20" s="34"/>
      <c r="J20" s="35"/>
      <c r="K20" s="36"/>
      <c r="L20" s="37"/>
      <c r="M20" s="36"/>
      <c r="N20" s="37"/>
      <c r="O20" s="36"/>
      <c r="P20" s="37"/>
      <c r="Q20" s="38">
        <f t="shared" si="1"/>
        <v>0</v>
      </c>
      <c r="R20" s="31">
        <f t="shared" si="2"/>
        <v>0</v>
      </c>
      <c r="S20" s="39"/>
    </row>
    <row r="21" spans="1:19" ht="12.75" customHeight="1">
      <c r="A21" s="32"/>
      <c r="B21" s="33"/>
      <c r="C21" s="34"/>
      <c r="D21" s="35"/>
      <c r="E21" s="34"/>
      <c r="F21" s="35"/>
      <c r="G21" s="34"/>
      <c r="H21" s="35"/>
      <c r="I21" s="36"/>
      <c r="J21" s="37"/>
      <c r="K21" s="36"/>
      <c r="L21" s="37"/>
      <c r="M21" s="36"/>
      <c r="N21" s="37"/>
      <c r="O21" s="36"/>
      <c r="P21" s="37"/>
      <c r="Q21" s="38">
        <f t="shared" si="1"/>
        <v>0</v>
      </c>
      <c r="R21" s="31">
        <f t="shared" si="2"/>
        <v>0</v>
      </c>
      <c r="S21" s="39"/>
    </row>
    <row r="22" spans="1:19" ht="12.75" customHeight="1">
      <c r="A22" s="32"/>
      <c r="B22" s="33"/>
      <c r="C22" s="34"/>
      <c r="D22" s="35"/>
      <c r="E22" s="36"/>
      <c r="F22" s="37"/>
      <c r="G22" s="34"/>
      <c r="H22" s="35"/>
      <c r="I22" s="34"/>
      <c r="J22" s="35"/>
      <c r="K22" s="36"/>
      <c r="L22" s="37"/>
      <c r="M22" s="36"/>
      <c r="N22" s="37"/>
      <c r="O22" s="36"/>
      <c r="P22" s="37"/>
      <c r="Q22" s="38">
        <f t="shared" si="1"/>
        <v>0</v>
      </c>
      <c r="R22" s="31">
        <f t="shared" si="2"/>
        <v>0</v>
      </c>
      <c r="S22" s="39"/>
    </row>
    <row r="23" spans="1:19" ht="12.75" customHeight="1">
      <c r="A23" s="32"/>
      <c r="B23" s="33"/>
      <c r="C23" s="36"/>
      <c r="D23" s="37"/>
      <c r="E23" s="34"/>
      <c r="F23" s="35"/>
      <c r="G23" s="34"/>
      <c r="H23" s="35"/>
      <c r="I23" s="34"/>
      <c r="J23" s="35"/>
      <c r="K23" s="36"/>
      <c r="L23" s="37"/>
      <c r="M23" s="36"/>
      <c r="N23" s="37"/>
      <c r="O23" s="36"/>
      <c r="P23" s="37"/>
      <c r="Q23" s="38">
        <f t="shared" si="1"/>
        <v>0</v>
      </c>
      <c r="R23" s="31">
        <f t="shared" si="2"/>
        <v>0</v>
      </c>
      <c r="S23" s="39"/>
    </row>
    <row r="24" spans="1:19" ht="12.75" customHeight="1">
      <c r="A24" s="32"/>
      <c r="B24" s="33"/>
      <c r="C24" s="34"/>
      <c r="D24" s="35"/>
      <c r="E24" s="36"/>
      <c r="F24" s="37"/>
      <c r="G24" s="34"/>
      <c r="H24" s="35"/>
      <c r="I24" s="34"/>
      <c r="J24" s="35"/>
      <c r="K24" s="36"/>
      <c r="L24" s="37"/>
      <c r="M24" s="36"/>
      <c r="N24" s="37"/>
      <c r="O24" s="36"/>
      <c r="P24" s="37"/>
      <c r="Q24" s="38">
        <f t="shared" si="1"/>
        <v>0</v>
      </c>
      <c r="R24" s="31">
        <f t="shared" si="2"/>
        <v>0</v>
      </c>
      <c r="S24" s="39"/>
    </row>
    <row r="25" spans="1:19" ht="12.75" customHeight="1">
      <c r="A25" s="32"/>
      <c r="B25" s="33"/>
      <c r="C25" s="34"/>
      <c r="D25" s="35"/>
      <c r="E25" s="34"/>
      <c r="F25" s="35"/>
      <c r="G25" s="36"/>
      <c r="H25" s="37"/>
      <c r="I25" s="36"/>
      <c r="J25" s="37"/>
      <c r="K25" s="36"/>
      <c r="L25" s="37"/>
      <c r="M25" s="36"/>
      <c r="N25" s="37"/>
      <c r="O25" s="36"/>
      <c r="P25" s="37"/>
      <c r="Q25" s="38">
        <f t="shared" si="1"/>
        <v>0</v>
      </c>
      <c r="R25" s="31">
        <f t="shared" si="2"/>
        <v>0</v>
      </c>
      <c r="S25" s="39"/>
    </row>
    <row r="26" spans="1:19" ht="12.75" customHeight="1">
      <c r="A26" s="32"/>
      <c r="B26" s="33"/>
      <c r="C26" s="34"/>
      <c r="D26" s="35"/>
      <c r="E26" s="36"/>
      <c r="F26" s="37"/>
      <c r="G26" s="34"/>
      <c r="H26" s="35"/>
      <c r="I26" s="34"/>
      <c r="J26" s="35"/>
      <c r="K26" s="36"/>
      <c r="L26" s="37"/>
      <c r="M26" s="36"/>
      <c r="N26" s="37"/>
      <c r="O26" s="36"/>
      <c r="P26" s="37"/>
      <c r="Q26" s="38">
        <f t="shared" si="1"/>
        <v>0</v>
      </c>
      <c r="R26" s="31">
        <f t="shared" si="2"/>
        <v>0</v>
      </c>
      <c r="S26" s="39"/>
    </row>
    <row r="27" spans="1:19" ht="12.75" customHeight="1">
      <c r="A27" s="32"/>
      <c r="B27" s="33"/>
      <c r="C27" s="34"/>
      <c r="D27" s="35"/>
      <c r="E27" s="34"/>
      <c r="F27" s="35"/>
      <c r="G27" s="34"/>
      <c r="H27" s="35"/>
      <c r="I27" s="36"/>
      <c r="J27" s="37"/>
      <c r="K27" s="36"/>
      <c r="L27" s="37"/>
      <c r="M27" s="36"/>
      <c r="N27" s="37"/>
      <c r="O27" s="36"/>
      <c r="P27" s="37"/>
      <c r="Q27" s="38">
        <f t="shared" si="1"/>
        <v>0</v>
      </c>
      <c r="R27" s="31">
        <f t="shared" si="2"/>
        <v>0</v>
      </c>
      <c r="S27" s="39"/>
    </row>
    <row r="28" spans="1:19" ht="12.75" customHeight="1">
      <c r="A28" s="32"/>
      <c r="B28" s="33"/>
      <c r="C28" s="34"/>
      <c r="D28" s="35"/>
      <c r="E28" s="36"/>
      <c r="F28" s="37"/>
      <c r="G28" s="34"/>
      <c r="H28" s="35"/>
      <c r="I28" s="34"/>
      <c r="J28" s="35"/>
      <c r="K28" s="36"/>
      <c r="L28" s="37"/>
      <c r="M28" s="36"/>
      <c r="N28" s="37"/>
      <c r="O28" s="36"/>
      <c r="P28" s="37"/>
      <c r="Q28" s="38">
        <f t="shared" si="1"/>
        <v>0</v>
      </c>
      <c r="R28" s="31">
        <f t="shared" si="2"/>
        <v>0</v>
      </c>
      <c r="S28" s="39"/>
    </row>
    <row r="29" spans="1:19" ht="12.75" customHeight="1">
      <c r="A29" s="32"/>
      <c r="B29" s="33"/>
      <c r="C29" s="36"/>
      <c r="D29" s="37"/>
      <c r="E29" s="34"/>
      <c r="F29" s="35"/>
      <c r="G29" s="34"/>
      <c r="H29" s="35"/>
      <c r="I29" s="34"/>
      <c r="J29" s="35"/>
      <c r="K29" s="36"/>
      <c r="L29" s="37"/>
      <c r="M29" s="36"/>
      <c r="N29" s="37"/>
      <c r="O29" s="36"/>
      <c r="P29" s="37"/>
      <c r="Q29" s="38">
        <f t="shared" si="1"/>
        <v>0</v>
      </c>
      <c r="R29" s="31">
        <f t="shared" si="2"/>
        <v>0</v>
      </c>
      <c r="S29" s="39"/>
    </row>
    <row r="30" spans="1:19" ht="12.75" customHeight="1">
      <c r="A30" s="32"/>
      <c r="B30" s="33"/>
      <c r="C30" s="34"/>
      <c r="D30" s="35"/>
      <c r="E30" s="34"/>
      <c r="F30" s="35"/>
      <c r="G30" s="34"/>
      <c r="H30" s="35"/>
      <c r="I30" s="36"/>
      <c r="J30" s="37"/>
      <c r="K30" s="36"/>
      <c r="L30" s="37"/>
      <c r="M30" s="36"/>
      <c r="N30" s="37"/>
      <c r="O30" s="36"/>
      <c r="P30" s="37"/>
      <c r="Q30" s="38">
        <f t="shared" si="1"/>
        <v>0</v>
      </c>
      <c r="R30" s="31">
        <f t="shared" si="2"/>
        <v>0</v>
      </c>
      <c r="S30" s="39"/>
    </row>
    <row r="31" spans="1:19" ht="12.75" customHeight="1">
      <c r="A31" s="41"/>
      <c r="B31" s="42"/>
      <c r="C31" s="43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38">
        <f t="shared" si="1"/>
        <v>0</v>
      </c>
      <c r="R31" s="31">
        <f t="shared" si="2"/>
        <v>0</v>
      </c>
      <c r="S31" s="39"/>
    </row>
    <row r="32" spans="1:18" ht="12.75" customHeight="1">
      <c r="A32" s="41"/>
      <c r="B32" s="42"/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38">
        <f t="shared" si="1"/>
        <v>0</v>
      </c>
      <c r="R32" s="31">
        <f t="shared" si="2"/>
        <v>0</v>
      </c>
    </row>
    <row r="33" spans="1:18" s="186" customFormat="1" ht="15.75">
      <c r="A33" s="199"/>
      <c r="B33" s="200"/>
      <c r="C33" s="201"/>
      <c r="D33" s="202"/>
      <c r="E33" s="201"/>
      <c r="F33" s="202"/>
      <c r="G33" s="201"/>
      <c r="H33" s="202"/>
      <c r="I33" s="201"/>
      <c r="J33" s="202"/>
      <c r="K33" s="201"/>
      <c r="L33" s="202"/>
      <c r="M33" s="201"/>
      <c r="N33" s="202"/>
      <c r="O33" s="201"/>
      <c r="P33" s="202"/>
      <c r="Q33" s="38">
        <f>C33+E33+G33+I33+K33+M33+O33</f>
        <v>0</v>
      </c>
      <c r="R33" s="31">
        <f>D33+F33+H33+J33+L33+N33+P33</f>
        <v>0</v>
      </c>
    </row>
    <row r="40" spans="1:18" ht="15.75">
      <c r="A40" s="191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</row>
    <row r="41" spans="1:18" ht="15.75">
      <c r="A41" s="191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15.75">
      <c r="A42" s="191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18" ht="15.75">
      <c r="A43" s="191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</row>
    <row r="44" spans="1:19" ht="15.75">
      <c r="A44" s="191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7"/>
    </row>
    <row r="45" spans="1:19" ht="12.75">
      <c r="A45" s="164"/>
      <c r="B45" s="193"/>
      <c r="C45" s="194"/>
      <c r="D45" s="195"/>
      <c r="E45" s="194"/>
      <c r="F45" s="195"/>
      <c r="G45" s="194"/>
      <c r="H45" s="195"/>
      <c r="I45" s="194"/>
      <c r="J45" s="195"/>
      <c r="K45" s="194"/>
      <c r="L45" s="195"/>
      <c r="M45" s="194"/>
      <c r="N45" s="195"/>
      <c r="O45" s="194"/>
      <c r="P45" s="195"/>
      <c r="Q45" s="192"/>
      <c r="R45" s="177"/>
      <c r="S45" s="24"/>
    </row>
    <row r="46" spans="1:19" ht="12.75">
      <c r="A46" s="177"/>
      <c r="B46" s="193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24"/>
    </row>
    <row r="47" spans="1:19" ht="12.75">
      <c r="A47" s="127"/>
      <c r="B47" s="131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15"/>
      <c r="R47" s="115"/>
      <c r="S47" s="39"/>
    </row>
    <row r="48" spans="1:19" ht="12.75">
      <c r="A48" s="127"/>
      <c r="B48" s="131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15"/>
      <c r="R48" s="115"/>
      <c r="S48" s="39"/>
    </row>
    <row r="49" spans="1:19" ht="12.75">
      <c r="A49" s="127"/>
      <c r="B49" s="131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15"/>
      <c r="R49" s="115"/>
      <c r="S49" s="39"/>
    </row>
    <row r="50" spans="1:19" ht="12.75">
      <c r="A50" s="127"/>
      <c r="B50" s="131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15"/>
      <c r="R50" s="115"/>
      <c r="S50" s="39"/>
    </row>
    <row r="51" spans="1:19" ht="12.75">
      <c r="A51" s="127"/>
      <c r="B51" s="131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15"/>
      <c r="R51" s="115"/>
      <c r="S51" s="39"/>
    </row>
    <row r="52" spans="1:19" ht="12.75">
      <c r="A52" s="127"/>
      <c r="B52" s="131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15"/>
      <c r="R52" s="115"/>
      <c r="S52" s="39"/>
    </row>
    <row r="53" spans="1:19" ht="12.75">
      <c r="A53" s="127"/>
      <c r="B53" s="131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15"/>
      <c r="R53" s="115"/>
      <c r="S53" s="39"/>
    </row>
    <row r="54" spans="1:19" ht="12.75">
      <c r="A54" s="127"/>
      <c r="B54" s="131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15"/>
      <c r="R54" s="115"/>
      <c r="S54" s="39"/>
    </row>
    <row r="55" spans="1:19" ht="12.75">
      <c r="A55" s="127"/>
      <c r="B55" s="13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15"/>
      <c r="R55" s="115"/>
      <c r="S55" s="39"/>
    </row>
    <row r="56" spans="1:19" ht="12.75">
      <c r="A56" s="127"/>
      <c r="B56" s="131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15"/>
      <c r="R56" s="115"/>
      <c r="S56" s="39"/>
    </row>
    <row r="57" spans="1:19" ht="12.75">
      <c r="A57" s="127"/>
      <c r="B57" s="131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15"/>
      <c r="R57" s="115"/>
      <c r="S57" s="39"/>
    </row>
    <row r="58" spans="1:19" ht="12.75">
      <c r="A58" s="127"/>
      <c r="B58" s="131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15"/>
      <c r="R58" s="115"/>
      <c r="S58" s="39"/>
    </row>
    <row r="59" spans="1:19" ht="12.75">
      <c r="A59" s="127"/>
      <c r="B59" s="131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15"/>
      <c r="R59" s="115"/>
      <c r="S59" s="39"/>
    </row>
    <row r="60" spans="1:19" ht="12.75">
      <c r="A60" s="127"/>
      <c r="B60" s="131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15"/>
      <c r="R60" s="115"/>
      <c r="S60" s="39"/>
    </row>
    <row r="61" spans="1:19" ht="12.75">
      <c r="A61" s="127"/>
      <c r="B61" s="131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15"/>
      <c r="R61" s="115"/>
      <c r="S61" s="39"/>
    </row>
    <row r="62" spans="1:19" ht="12.75">
      <c r="A62" s="127"/>
      <c r="B62" s="131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15"/>
      <c r="R62" s="115"/>
      <c r="S62" s="39"/>
    </row>
    <row r="63" spans="1:19" ht="12.75">
      <c r="A63" s="127"/>
      <c r="B63" s="131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15"/>
      <c r="R63" s="115"/>
      <c r="S63" s="39"/>
    </row>
    <row r="64" spans="1:19" ht="12.75">
      <c r="A64" s="127"/>
      <c r="B64" s="131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15"/>
      <c r="R64" s="115"/>
      <c r="S64" s="39"/>
    </row>
    <row r="65" spans="1:19" ht="12.75">
      <c r="A65" s="127"/>
      <c r="B65" s="131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15"/>
      <c r="R65" s="115"/>
      <c r="S65" s="39"/>
    </row>
    <row r="66" spans="1:19" ht="12.75">
      <c r="A66" s="127"/>
      <c r="B66" s="131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15"/>
      <c r="R66" s="115"/>
      <c r="S66" s="39"/>
    </row>
    <row r="67" spans="1:19" ht="12.75">
      <c r="A67" s="127"/>
      <c r="B67" s="131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15"/>
      <c r="R67" s="115"/>
      <c r="S67" s="39"/>
    </row>
    <row r="68" spans="1:19" ht="12.75">
      <c r="A68" s="127"/>
      <c r="B68" s="131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15"/>
      <c r="R68" s="115"/>
      <c r="S68" s="39"/>
    </row>
    <row r="69" spans="1:19" ht="12.75">
      <c r="A69" s="127"/>
      <c r="B69" s="13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15"/>
      <c r="R69" s="115"/>
      <c r="S69" s="39"/>
    </row>
    <row r="70" spans="1:19" ht="12.75">
      <c r="A70" s="127"/>
      <c r="B70" s="131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15"/>
      <c r="R70" s="115"/>
      <c r="S70" s="39"/>
    </row>
    <row r="71" spans="1:18" ht="12.75">
      <c r="A71" s="164"/>
      <c r="B71" s="197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15"/>
      <c r="R71" s="115"/>
    </row>
    <row r="72" spans="1:18" ht="12.75">
      <c r="A72" s="164"/>
      <c r="B72" s="197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15"/>
      <c r="R72" s="115"/>
    </row>
    <row r="73" spans="1:18" ht="12.75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</row>
    <row r="74" spans="1:18" ht="12.7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0"/>
  <sheetViews>
    <sheetView showGridLines="0" zoomScale="75" zoomScaleNormal="75" zoomScalePageLayoutView="0" workbookViewId="0" topLeftCell="A1">
      <selection activeCell="W29" sqref="W29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4.140625" style="62" customWidth="1"/>
    <col min="4" max="4" width="6.7109375" style="0" customWidth="1"/>
    <col min="5" max="5" width="4.421875" style="0" customWidth="1"/>
    <col min="6" max="6" width="6.7109375" style="0" customWidth="1"/>
    <col min="7" max="7" width="4.57421875" style="62" customWidth="1"/>
    <col min="8" max="8" width="6.7109375" style="62" customWidth="1"/>
    <col min="9" max="9" width="4.00390625" style="62" customWidth="1"/>
    <col min="10" max="10" width="6.7109375" style="62" customWidth="1"/>
    <col min="11" max="11" width="4.28125" style="62" customWidth="1"/>
    <col min="12" max="12" width="6.7109375" style="62" customWidth="1"/>
    <col min="13" max="13" width="3.8515625" style="62" customWidth="1"/>
    <col min="14" max="14" width="6.7109375" style="62" customWidth="1"/>
    <col min="15" max="15" width="4.140625" style="62" customWidth="1"/>
    <col min="16" max="16" width="6.7109375" style="62" customWidth="1"/>
    <col min="18" max="18" width="10.140625" style="0" customWidth="1"/>
    <col min="19" max="19" width="5.28125" style="0" customWidth="1"/>
  </cols>
  <sheetData>
    <row r="1" spans="1:18" ht="18.75">
      <c r="A1" s="63" t="s">
        <v>80</v>
      </c>
      <c r="B1" s="64"/>
      <c r="C1" s="65"/>
      <c r="D1" s="64"/>
      <c r="E1" s="64"/>
      <c r="F1" s="64"/>
      <c r="G1" s="65"/>
      <c r="H1" s="65"/>
      <c r="I1" s="65"/>
      <c r="J1" s="65"/>
      <c r="K1" s="66"/>
      <c r="L1" s="66"/>
      <c r="M1" s="66"/>
      <c r="N1" s="66"/>
      <c r="O1" s="66"/>
      <c r="P1" s="66"/>
      <c r="Q1" s="67"/>
      <c r="R1" s="67"/>
    </row>
    <row r="2" spans="1:18" ht="15.75">
      <c r="A2" s="68"/>
      <c r="B2" s="67"/>
      <c r="C2" s="66"/>
      <c r="D2" s="67"/>
      <c r="E2" s="67"/>
      <c r="F2" s="67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</row>
    <row r="3" spans="1:18" ht="18.75">
      <c r="A3" s="63" t="s">
        <v>81</v>
      </c>
      <c r="B3" s="69"/>
      <c r="C3" s="70"/>
      <c r="D3" s="69"/>
      <c r="E3" s="69"/>
      <c r="F3" s="69"/>
      <c r="G3" s="70"/>
      <c r="H3" s="70"/>
      <c r="I3" s="70"/>
      <c r="J3" s="70"/>
      <c r="K3" s="66"/>
      <c r="L3" s="66"/>
      <c r="M3" s="66"/>
      <c r="N3" s="66"/>
      <c r="O3" s="66"/>
      <c r="P3" s="66"/>
      <c r="Q3" s="67"/>
      <c r="R3" s="67"/>
    </row>
    <row r="4" spans="1:18" ht="15.75">
      <c r="A4" s="68"/>
      <c r="B4" s="67"/>
      <c r="C4" s="66"/>
      <c r="D4" s="67"/>
      <c r="E4" s="67"/>
      <c r="F4" s="67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7"/>
    </row>
    <row r="5" spans="1:19" ht="15.75">
      <c r="A5" s="45"/>
      <c r="B5" s="71" t="s">
        <v>0</v>
      </c>
      <c r="C5" s="72" t="s">
        <v>12</v>
      </c>
      <c r="D5" s="48"/>
      <c r="E5" s="48"/>
      <c r="F5" s="48"/>
      <c r="G5" s="73"/>
      <c r="H5" s="73"/>
      <c r="I5" s="73"/>
      <c r="J5" s="73"/>
      <c r="K5" s="73"/>
      <c r="L5" s="73"/>
      <c r="M5" s="73"/>
      <c r="N5" s="73"/>
      <c r="O5" s="73"/>
      <c r="P5" s="74"/>
      <c r="Q5" s="15"/>
      <c r="R5" s="15"/>
      <c r="S5" s="17"/>
    </row>
    <row r="6" spans="1:19" ht="12.75" customHeight="1">
      <c r="A6" s="75"/>
      <c r="B6" s="76" t="s">
        <v>14</v>
      </c>
      <c r="C6" s="49"/>
      <c r="D6" s="50">
        <v>2013</v>
      </c>
      <c r="E6" s="49"/>
      <c r="F6" s="50">
        <v>2014</v>
      </c>
      <c r="G6" s="49"/>
      <c r="H6" s="77">
        <v>2015</v>
      </c>
      <c r="I6" s="49"/>
      <c r="J6" s="77">
        <v>2016</v>
      </c>
      <c r="K6" s="49"/>
      <c r="L6" s="77">
        <v>2017</v>
      </c>
      <c r="M6" s="49"/>
      <c r="N6" s="77">
        <v>2018</v>
      </c>
      <c r="O6" s="49"/>
      <c r="P6" s="77">
        <v>2019</v>
      </c>
      <c r="Q6" s="47" t="s">
        <v>3</v>
      </c>
      <c r="R6" s="23"/>
      <c r="S6" s="24"/>
    </row>
    <row r="7" spans="1:19" ht="12.75" customHeight="1">
      <c r="A7" s="52" t="s">
        <v>4</v>
      </c>
      <c r="B7" s="53" t="s">
        <v>13</v>
      </c>
      <c r="C7" s="54" t="s">
        <v>5</v>
      </c>
      <c r="D7" s="55" t="s">
        <v>6</v>
      </c>
      <c r="E7" s="54" t="s">
        <v>5</v>
      </c>
      <c r="F7" s="55" t="s">
        <v>6</v>
      </c>
      <c r="G7" s="54" t="s">
        <v>5</v>
      </c>
      <c r="H7" s="55" t="s">
        <v>6</v>
      </c>
      <c r="I7" s="54" t="s">
        <v>5</v>
      </c>
      <c r="J7" s="55" t="s">
        <v>6</v>
      </c>
      <c r="K7" s="54" t="s">
        <v>5</v>
      </c>
      <c r="L7" s="55" t="s">
        <v>6</v>
      </c>
      <c r="M7" s="54" t="s">
        <v>5</v>
      </c>
      <c r="N7" s="55" t="s">
        <v>6</v>
      </c>
      <c r="O7" s="54" t="s">
        <v>5</v>
      </c>
      <c r="P7" s="55" t="s">
        <v>6</v>
      </c>
      <c r="Q7" s="56" t="s">
        <v>7</v>
      </c>
      <c r="R7" s="57" t="s">
        <v>6</v>
      </c>
      <c r="S7" s="24"/>
    </row>
    <row r="8" spans="1:19" ht="12.75" customHeight="1">
      <c r="A8" s="32">
        <v>1</v>
      </c>
      <c r="B8" s="78" t="s">
        <v>15</v>
      </c>
      <c r="C8" s="34">
        <v>10</v>
      </c>
      <c r="D8" s="35">
        <v>6092</v>
      </c>
      <c r="E8" s="34">
        <v>6</v>
      </c>
      <c r="F8" s="35">
        <v>6034</v>
      </c>
      <c r="G8" s="34">
        <v>8</v>
      </c>
      <c r="H8" s="35">
        <v>4781</v>
      </c>
      <c r="I8" s="34">
        <v>5</v>
      </c>
      <c r="J8" s="35">
        <v>3471</v>
      </c>
      <c r="K8" s="34">
        <v>9</v>
      </c>
      <c r="L8" s="35">
        <v>4348</v>
      </c>
      <c r="M8" s="34"/>
      <c r="N8" s="35"/>
      <c r="O8" s="34"/>
      <c r="P8" s="35"/>
      <c r="Q8" s="38">
        <f aca="true" t="shared" si="0" ref="Q8:Q20">C8+E8+G8+I8+K8+M8+O8</f>
        <v>38</v>
      </c>
      <c r="R8" s="31">
        <f aca="true" t="shared" si="1" ref="R8:R20">D8+F8+H8+J8+L8+N8+P8</f>
        <v>24726</v>
      </c>
      <c r="S8" s="39"/>
    </row>
    <row r="9" spans="1:19" ht="12.75" customHeight="1">
      <c r="A9" s="32">
        <v>2</v>
      </c>
      <c r="B9" s="78" t="s">
        <v>16</v>
      </c>
      <c r="C9" s="34">
        <v>8</v>
      </c>
      <c r="D9" s="35">
        <v>5197</v>
      </c>
      <c r="E9" s="34">
        <v>7</v>
      </c>
      <c r="F9" s="35">
        <v>6702</v>
      </c>
      <c r="G9" s="34">
        <v>6</v>
      </c>
      <c r="H9" s="35">
        <v>4740</v>
      </c>
      <c r="I9" s="34">
        <v>9</v>
      </c>
      <c r="J9" s="35">
        <v>4410</v>
      </c>
      <c r="K9" s="34">
        <v>5</v>
      </c>
      <c r="L9" s="35">
        <v>3387</v>
      </c>
      <c r="M9" s="34"/>
      <c r="N9" s="35"/>
      <c r="O9" s="34"/>
      <c r="P9" s="35"/>
      <c r="Q9" s="38">
        <f t="shared" si="0"/>
        <v>35</v>
      </c>
      <c r="R9" s="31">
        <f t="shared" si="1"/>
        <v>24436</v>
      </c>
      <c r="S9" s="39"/>
    </row>
    <row r="10" spans="1:19" ht="12.75" customHeight="1">
      <c r="A10" s="32">
        <v>3</v>
      </c>
      <c r="B10" s="79" t="s">
        <v>64</v>
      </c>
      <c r="C10" s="221"/>
      <c r="D10" s="222"/>
      <c r="E10" s="34">
        <v>10</v>
      </c>
      <c r="F10" s="35">
        <v>9575</v>
      </c>
      <c r="G10" s="34">
        <v>11</v>
      </c>
      <c r="H10" s="35">
        <v>8269</v>
      </c>
      <c r="I10" s="34">
        <v>8</v>
      </c>
      <c r="J10" s="35">
        <v>4344</v>
      </c>
      <c r="K10" s="34">
        <v>3</v>
      </c>
      <c r="L10" s="35">
        <v>2780</v>
      </c>
      <c r="M10" s="34"/>
      <c r="N10" s="35"/>
      <c r="O10" s="34"/>
      <c r="P10" s="35"/>
      <c r="Q10" s="38">
        <f t="shared" si="0"/>
        <v>32</v>
      </c>
      <c r="R10" s="31">
        <f t="shared" si="1"/>
        <v>24968</v>
      </c>
      <c r="S10" s="39"/>
    </row>
    <row r="11" spans="1:19" ht="12.75" customHeight="1">
      <c r="A11" s="32">
        <v>4</v>
      </c>
      <c r="B11" s="78" t="s">
        <v>17</v>
      </c>
      <c r="C11" s="34">
        <v>7</v>
      </c>
      <c r="D11" s="35">
        <v>5024</v>
      </c>
      <c r="E11" s="34">
        <v>5</v>
      </c>
      <c r="F11" s="35">
        <v>6034</v>
      </c>
      <c r="G11" s="34">
        <v>9</v>
      </c>
      <c r="H11" s="35">
        <v>6956</v>
      </c>
      <c r="I11" s="34">
        <v>11</v>
      </c>
      <c r="J11" s="35">
        <v>5267</v>
      </c>
      <c r="K11" s="221"/>
      <c r="L11" s="222"/>
      <c r="M11" s="34"/>
      <c r="N11" s="35"/>
      <c r="O11" s="34"/>
      <c r="P11" s="35"/>
      <c r="Q11" s="38">
        <f t="shared" si="0"/>
        <v>32</v>
      </c>
      <c r="R11" s="31">
        <f t="shared" si="1"/>
        <v>23281</v>
      </c>
      <c r="S11" s="39"/>
    </row>
    <row r="12" spans="1:19" ht="12.75" customHeight="1">
      <c r="A12" s="32">
        <v>5</v>
      </c>
      <c r="B12" s="78" t="s">
        <v>19</v>
      </c>
      <c r="C12" s="34">
        <v>5</v>
      </c>
      <c r="D12" s="35">
        <v>4143</v>
      </c>
      <c r="E12" s="34">
        <v>8</v>
      </c>
      <c r="F12" s="35">
        <v>7570</v>
      </c>
      <c r="G12" s="34">
        <v>5</v>
      </c>
      <c r="H12" s="35">
        <v>4454</v>
      </c>
      <c r="I12" s="34">
        <v>3</v>
      </c>
      <c r="J12" s="35">
        <v>3081</v>
      </c>
      <c r="K12" s="34">
        <v>7</v>
      </c>
      <c r="L12" s="35">
        <v>4154</v>
      </c>
      <c r="M12" s="34"/>
      <c r="N12" s="35"/>
      <c r="O12" s="34"/>
      <c r="P12" s="35"/>
      <c r="Q12" s="38">
        <f t="shared" si="0"/>
        <v>28</v>
      </c>
      <c r="R12" s="31">
        <f t="shared" si="1"/>
        <v>23402</v>
      </c>
      <c r="S12" s="39"/>
    </row>
    <row r="13" spans="1:19" ht="12.75" customHeight="1">
      <c r="A13" s="32">
        <v>6</v>
      </c>
      <c r="B13" s="78" t="s">
        <v>22</v>
      </c>
      <c r="C13" s="34">
        <v>2</v>
      </c>
      <c r="D13" s="35">
        <v>2780</v>
      </c>
      <c r="E13" s="34">
        <v>3</v>
      </c>
      <c r="F13" s="35">
        <v>3865</v>
      </c>
      <c r="G13" s="34">
        <v>7</v>
      </c>
      <c r="H13" s="35">
        <v>4755</v>
      </c>
      <c r="I13" s="34">
        <v>4</v>
      </c>
      <c r="J13" s="35">
        <v>3150</v>
      </c>
      <c r="K13" s="34">
        <v>1</v>
      </c>
      <c r="L13" s="35">
        <v>1492</v>
      </c>
      <c r="M13" s="34"/>
      <c r="N13" s="35"/>
      <c r="O13" s="34"/>
      <c r="P13" s="35"/>
      <c r="Q13" s="38">
        <f t="shared" si="0"/>
        <v>17</v>
      </c>
      <c r="R13" s="31">
        <f t="shared" si="1"/>
        <v>16042</v>
      </c>
      <c r="S13" s="39"/>
    </row>
    <row r="14" spans="1:19" ht="12.75" customHeight="1">
      <c r="A14" s="32">
        <v>7</v>
      </c>
      <c r="B14" s="79" t="s">
        <v>66</v>
      </c>
      <c r="C14" s="221"/>
      <c r="D14" s="222"/>
      <c r="E14" s="221"/>
      <c r="F14" s="222"/>
      <c r="G14" s="34">
        <v>3</v>
      </c>
      <c r="H14" s="35">
        <v>3560</v>
      </c>
      <c r="I14" s="35">
        <v>6</v>
      </c>
      <c r="J14" s="35">
        <v>3493</v>
      </c>
      <c r="K14" s="34">
        <v>4</v>
      </c>
      <c r="L14" s="35">
        <v>2838</v>
      </c>
      <c r="M14" s="34"/>
      <c r="N14" s="35"/>
      <c r="O14" s="34"/>
      <c r="P14" s="35"/>
      <c r="Q14" s="38">
        <f t="shared" si="0"/>
        <v>13</v>
      </c>
      <c r="R14" s="31">
        <f t="shared" si="1"/>
        <v>9891</v>
      </c>
      <c r="S14" s="39"/>
    </row>
    <row r="15" spans="1:19" ht="12.75" customHeight="1">
      <c r="A15" s="32">
        <v>8</v>
      </c>
      <c r="B15" s="79" t="s">
        <v>43</v>
      </c>
      <c r="C15" s="221"/>
      <c r="D15" s="222"/>
      <c r="E15" s="221"/>
      <c r="F15" s="222"/>
      <c r="G15" s="221"/>
      <c r="H15" s="222"/>
      <c r="I15" s="81">
        <v>7</v>
      </c>
      <c r="J15" s="81">
        <v>4048</v>
      </c>
      <c r="K15" s="80">
        <v>6</v>
      </c>
      <c r="L15" s="81">
        <v>4096</v>
      </c>
      <c r="M15" s="80"/>
      <c r="N15" s="81"/>
      <c r="O15" s="80"/>
      <c r="P15" s="81"/>
      <c r="Q15" s="38">
        <f t="shared" si="0"/>
        <v>13</v>
      </c>
      <c r="R15" s="31">
        <f t="shared" si="1"/>
        <v>8144</v>
      </c>
      <c r="S15" s="39"/>
    </row>
    <row r="16" spans="1:19" ht="12.75" customHeight="1">
      <c r="A16" s="32">
        <v>9</v>
      </c>
      <c r="B16" s="78" t="s">
        <v>20</v>
      </c>
      <c r="C16" s="34">
        <v>4</v>
      </c>
      <c r="D16" s="35">
        <v>3691</v>
      </c>
      <c r="E16" s="34">
        <v>4</v>
      </c>
      <c r="F16" s="35">
        <v>4620</v>
      </c>
      <c r="G16" s="34">
        <v>2</v>
      </c>
      <c r="H16" s="35">
        <v>2263</v>
      </c>
      <c r="I16" s="223"/>
      <c r="J16" s="224"/>
      <c r="K16" s="34">
        <v>2</v>
      </c>
      <c r="L16" s="35">
        <v>2301</v>
      </c>
      <c r="M16" s="34"/>
      <c r="N16" s="35"/>
      <c r="O16" s="34"/>
      <c r="P16" s="35"/>
      <c r="Q16" s="38">
        <f t="shared" si="0"/>
        <v>12</v>
      </c>
      <c r="R16" s="31">
        <f t="shared" si="1"/>
        <v>12875</v>
      </c>
      <c r="S16" s="39"/>
    </row>
    <row r="17" spans="1:19" ht="12.75" customHeight="1">
      <c r="A17" s="32">
        <v>10</v>
      </c>
      <c r="B17" s="79" t="s">
        <v>18</v>
      </c>
      <c r="C17" s="80">
        <v>6</v>
      </c>
      <c r="D17" s="81">
        <v>4176</v>
      </c>
      <c r="E17" s="223"/>
      <c r="F17" s="224"/>
      <c r="G17" s="223"/>
      <c r="H17" s="224"/>
      <c r="I17" s="223"/>
      <c r="J17" s="224"/>
      <c r="K17" s="223"/>
      <c r="L17" s="224"/>
      <c r="M17" s="80"/>
      <c r="N17" s="81"/>
      <c r="O17" s="80"/>
      <c r="P17" s="81"/>
      <c r="Q17" s="38">
        <f t="shared" si="0"/>
        <v>6</v>
      </c>
      <c r="R17" s="31">
        <f t="shared" si="1"/>
        <v>4176</v>
      </c>
      <c r="S17" s="39"/>
    </row>
    <row r="18" spans="1:19" ht="12.75" customHeight="1">
      <c r="A18" s="32">
        <v>11</v>
      </c>
      <c r="B18" s="78" t="s">
        <v>21</v>
      </c>
      <c r="C18" s="34">
        <v>3</v>
      </c>
      <c r="D18" s="35">
        <v>3144</v>
      </c>
      <c r="E18" s="221"/>
      <c r="F18" s="222"/>
      <c r="G18" s="34">
        <v>1</v>
      </c>
      <c r="H18" s="35">
        <v>2076</v>
      </c>
      <c r="I18" s="34">
        <v>1</v>
      </c>
      <c r="J18" s="35">
        <v>1728</v>
      </c>
      <c r="K18" s="221"/>
      <c r="L18" s="222"/>
      <c r="M18" s="34"/>
      <c r="N18" s="35"/>
      <c r="O18" s="34"/>
      <c r="P18" s="35"/>
      <c r="Q18" s="38">
        <f t="shared" si="0"/>
        <v>5</v>
      </c>
      <c r="R18" s="31">
        <f t="shared" si="1"/>
        <v>6948</v>
      </c>
      <c r="S18" s="39"/>
    </row>
    <row r="19" spans="1:19" ht="12.75" customHeight="1">
      <c r="A19" s="32">
        <v>12</v>
      </c>
      <c r="B19" s="79" t="s">
        <v>65</v>
      </c>
      <c r="C19" s="221"/>
      <c r="D19" s="222"/>
      <c r="E19" s="221"/>
      <c r="F19" s="222"/>
      <c r="G19" s="34">
        <v>4</v>
      </c>
      <c r="H19" s="35">
        <v>3782</v>
      </c>
      <c r="I19" s="222"/>
      <c r="J19" s="222"/>
      <c r="K19" s="221"/>
      <c r="L19" s="222"/>
      <c r="M19" s="34"/>
      <c r="N19" s="35"/>
      <c r="O19" s="34"/>
      <c r="P19" s="35"/>
      <c r="Q19" s="38">
        <f t="shared" si="0"/>
        <v>4</v>
      </c>
      <c r="R19" s="31">
        <f t="shared" si="1"/>
        <v>3782</v>
      </c>
      <c r="S19" s="39"/>
    </row>
    <row r="20" spans="1:19" ht="12.75" customHeight="1">
      <c r="A20" s="32">
        <v>13</v>
      </c>
      <c r="B20" s="79" t="s">
        <v>70</v>
      </c>
      <c r="C20" s="221"/>
      <c r="D20" s="221"/>
      <c r="E20" s="221"/>
      <c r="F20" s="221"/>
      <c r="G20" s="221"/>
      <c r="H20" s="221"/>
      <c r="I20" s="34">
        <v>2</v>
      </c>
      <c r="J20" s="35">
        <v>1864</v>
      </c>
      <c r="K20" s="221"/>
      <c r="L20" s="222"/>
      <c r="M20" s="34"/>
      <c r="N20" s="35"/>
      <c r="O20" s="34"/>
      <c r="P20" s="35"/>
      <c r="Q20" s="38">
        <f t="shared" si="0"/>
        <v>2</v>
      </c>
      <c r="R20" s="31">
        <f t="shared" si="1"/>
        <v>1864</v>
      </c>
      <c r="S20" s="39"/>
    </row>
    <row r="21" spans="1:19" ht="12.75" customHeight="1">
      <c r="A21" s="323"/>
      <c r="B21" s="324"/>
      <c r="C21" s="227"/>
      <c r="D21" s="227"/>
      <c r="E21" s="227"/>
      <c r="F21" s="227"/>
      <c r="G21" s="227"/>
      <c r="H21" s="227"/>
      <c r="I21" s="227"/>
      <c r="J21" s="228"/>
      <c r="K21" s="227"/>
      <c r="L21" s="228"/>
      <c r="M21" s="227"/>
      <c r="N21" s="228"/>
      <c r="O21" s="227"/>
      <c r="P21" s="228"/>
      <c r="Q21" s="38">
        <f>C21+E21+G21+I21+K21+M21+O21</f>
        <v>0</v>
      </c>
      <c r="R21" s="31">
        <f>D21+F21+H21+J21+L21+N21+P21</f>
        <v>0</v>
      </c>
      <c r="S21" s="39"/>
    </row>
    <row r="22" spans="1:19" ht="12.75" customHeight="1">
      <c r="A22" s="32"/>
      <c r="B22" s="79"/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8">
        <f aca="true" t="shared" si="2" ref="Q22:Q32">C22+E22+G22+I22+K22+M22+O22</f>
        <v>0</v>
      </c>
      <c r="R22" s="31">
        <f aca="true" t="shared" si="3" ref="R22:R32">D22+F22+H22+J22+L22+N22+P22</f>
        <v>0</v>
      </c>
      <c r="S22" s="39"/>
    </row>
    <row r="23" spans="1:19" ht="12.75" customHeight="1">
      <c r="A23" s="32"/>
      <c r="B23" s="79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8">
        <f t="shared" si="2"/>
        <v>0</v>
      </c>
      <c r="R23" s="31">
        <f t="shared" si="3"/>
        <v>0</v>
      </c>
      <c r="S23" s="39"/>
    </row>
    <row r="24" spans="1:19" ht="12.75" customHeight="1">
      <c r="A24" s="32"/>
      <c r="B24" s="33"/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8">
        <f t="shared" si="2"/>
        <v>0</v>
      </c>
      <c r="R24" s="31">
        <f t="shared" si="3"/>
        <v>0</v>
      </c>
      <c r="S24" s="39"/>
    </row>
    <row r="25" spans="1:19" ht="12.75" customHeight="1">
      <c r="A25" s="32"/>
      <c r="B25" s="33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8">
        <f t="shared" si="2"/>
        <v>0</v>
      </c>
      <c r="R25" s="31">
        <f t="shared" si="3"/>
        <v>0</v>
      </c>
      <c r="S25" s="39"/>
    </row>
    <row r="26" spans="1:19" ht="12.7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8">
        <f t="shared" si="2"/>
        <v>0</v>
      </c>
      <c r="R26" s="31">
        <f t="shared" si="3"/>
        <v>0</v>
      </c>
      <c r="S26" s="39"/>
    </row>
    <row r="27" spans="1:19" ht="12.75" customHeight="1">
      <c r="A27" s="32"/>
      <c r="B27" s="33"/>
      <c r="C27" s="82"/>
      <c r="D27" s="83"/>
      <c r="E27" s="82"/>
      <c r="F27" s="83"/>
      <c r="G27" s="82"/>
      <c r="H27" s="83"/>
      <c r="I27" s="82"/>
      <c r="J27" s="83"/>
      <c r="K27" s="82"/>
      <c r="L27" s="83"/>
      <c r="M27" s="82"/>
      <c r="N27" s="83"/>
      <c r="O27" s="82"/>
      <c r="P27" s="83"/>
      <c r="Q27" s="38">
        <f t="shared" si="2"/>
        <v>0</v>
      </c>
      <c r="R27" s="31">
        <f t="shared" si="3"/>
        <v>0</v>
      </c>
      <c r="S27" s="39"/>
    </row>
    <row r="28" spans="1:19" ht="12.75" customHeight="1">
      <c r="A28" s="32"/>
      <c r="B28" s="33"/>
      <c r="C28" s="82"/>
      <c r="D28" s="83"/>
      <c r="E28" s="82"/>
      <c r="F28" s="83"/>
      <c r="G28" s="82"/>
      <c r="H28" s="83"/>
      <c r="I28" s="82"/>
      <c r="J28" s="83"/>
      <c r="K28" s="82"/>
      <c r="L28" s="83"/>
      <c r="M28" s="82"/>
      <c r="N28" s="83"/>
      <c r="O28" s="82"/>
      <c r="P28" s="83"/>
      <c r="Q28" s="38">
        <f t="shared" si="2"/>
        <v>0</v>
      </c>
      <c r="R28" s="31">
        <f t="shared" si="3"/>
        <v>0</v>
      </c>
      <c r="S28" s="39"/>
    </row>
    <row r="29" spans="1:19" ht="12.75" customHeight="1">
      <c r="A29" s="32"/>
      <c r="B29" s="33"/>
      <c r="C29" s="34"/>
      <c r="D29" s="35"/>
      <c r="E29" s="34"/>
      <c r="F29" s="3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8">
        <f t="shared" si="2"/>
        <v>0</v>
      </c>
      <c r="R29" s="31">
        <f t="shared" si="3"/>
        <v>0</v>
      </c>
      <c r="S29" s="39"/>
    </row>
    <row r="30" spans="1:18" ht="12.75" customHeight="1">
      <c r="A30" s="32"/>
      <c r="B30" s="33"/>
      <c r="C30" s="34"/>
      <c r="D30" s="35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8">
        <f t="shared" si="2"/>
        <v>0</v>
      </c>
      <c r="R30" s="31">
        <f t="shared" si="3"/>
        <v>0</v>
      </c>
    </row>
    <row r="31" spans="1:18" ht="12.75">
      <c r="A31" s="32"/>
      <c r="B31" s="33"/>
      <c r="C31" s="34"/>
      <c r="D31" s="35"/>
      <c r="E31" s="34"/>
      <c r="F31" s="35"/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8">
        <f t="shared" si="2"/>
        <v>0</v>
      </c>
      <c r="R31" s="31">
        <f t="shared" si="3"/>
        <v>0</v>
      </c>
    </row>
    <row r="32" spans="1:18" ht="12.75">
      <c r="A32" s="32"/>
      <c r="B32" s="33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8">
        <f t="shared" si="2"/>
        <v>0</v>
      </c>
      <c r="R32" s="31">
        <f t="shared" si="3"/>
        <v>0</v>
      </c>
    </row>
    <row r="33" spans="1:18" ht="12.75">
      <c r="A33" s="32"/>
      <c r="B33" s="33"/>
      <c r="C33" s="36"/>
      <c r="D33" s="37"/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38">
        <f>C33+E33+G33+I33+K33+M33+O33</f>
        <v>0</v>
      </c>
      <c r="R33" s="31">
        <f>D33+F33+H33+J33+L33+N33+P33</f>
        <v>0</v>
      </c>
    </row>
    <row r="38" spans="1:18" ht="15.75">
      <c r="A38" s="191"/>
      <c r="B38" s="164"/>
      <c r="C38" s="203"/>
      <c r="D38" s="164"/>
      <c r="E38" s="164"/>
      <c r="F38" s="164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164"/>
      <c r="R38" s="164"/>
    </row>
    <row r="39" spans="1:18" ht="15.75">
      <c r="A39" s="191"/>
      <c r="B39" s="164"/>
      <c r="C39" s="203"/>
      <c r="D39" s="164"/>
      <c r="E39" s="164"/>
      <c r="F39" s="164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164"/>
      <c r="R39" s="164"/>
    </row>
    <row r="40" spans="1:18" ht="15.75">
      <c r="A40" s="191"/>
      <c r="B40" s="164"/>
      <c r="C40" s="203"/>
      <c r="D40" s="164"/>
      <c r="E40" s="164"/>
      <c r="F40" s="164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164"/>
      <c r="R40" s="164"/>
    </row>
    <row r="41" spans="1:18" ht="15.75">
      <c r="A41" s="191"/>
      <c r="B41" s="164"/>
      <c r="C41" s="203"/>
      <c r="D41" s="164"/>
      <c r="E41" s="164"/>
      <c r="F41" s="164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164"/>
      <c r="R41" s="164"/>
    </row>
    <row r="42" spans="1:19" ht="15.75">
      <c r="A42" s="191"/>
      <c r="B42" s="192"/>
      <c r="C42" s="183"/>
      <c r="D42" s="192"/>
      <c r="E42" s="192"/>
      <c r="F42" s="192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92"/>
      <c r="R42" s="192"/>
      <c r="S42" s="17"/>
    </row>
    <row r="43" spans="1:19" ht="12.75">
      <c r="A43" s="164"/>
      <c r="B43" s="193"/>
      <c r="C43" s="194"/>
      <c r="D43" s="195"/>
      <c r="E43" s="194"/>
      <c r="F43" s="195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2"/>
      <c r="R43" s="177"/>
      <c r="S43" s="24"/>
    </row>
    <row r="44" spans="1:19" ht="12.75">
      <c r="A44" s="177"/>
      <c r="B44" s="193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24"/>
    </row>
    <row r="45" spans="1:19" ht="12.75">
      <c r="A45" s="127"/>
      <c r="B45" s="131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5"/>
      <c r="R45" s="115"/>
      <c r="S45" s="39"/>
    </row>
    <row r="46" spans="1:19" ht="12.75">
      <c r="A46" s="127"/>
      <c r="B46" s="131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15"/>
      <c r="R46" s="115"/>
      <c r="S46" s="39"/>
    </row>
    <row r="47" spans="1:19" ht="12.75">
      <c r="A47" s="127"/>
      <c r="B47" s="131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15"/>
      <c r="R47" s="115"/>
      <c r="S47" s="39"/>
    </row>
    <row r="48" spans="1:19" ht="12.75">
      <c r="A48" s="127"/>
      <c r="B48" s="131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15"/>
      <c r="R48" s="115"/>
      <c r="S48" s="39"/>
    </row>
    <row r="49" spans="1:19" ht="12.75">
      <c r="A49" s="127"/>
      <c r="B49" s="131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15"/>
      <c r="R49" s="115"/>
      <c r="S49" s="39"/>
    </row>
    <row r="50" spans="1:19" ht="12.75">
      <c r="A50" s="127"/>
      <c r="B50" s="131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15"/>
      <c r="R50" s="115"/>
      <c r="S50" s="39"/>
    </row>
    <row r="51" spans="1:19" ht="12.75">
      <c r="A51" s="127"/>
      <c r="B51" s="131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15"/>
      <c r="R51" s="115"/>
      <c r="S51" s="39"/>
    </row>
    <row r="52" spans="1:19" ht="12.75">
      <c r="A52" s="127"/>
      <c r="B52" s="131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15"/>
      <c r="R52" s="115"/>
      <c r="S52" s="39"/>
    </row>
    <row r="53" spans="1:19" ht="12.75">
      <c r="A53" s="127"/>
      <c r="B53" s="131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15"/>
      <c r="R53" s="115"/>
      <c r="S53" s="39"/>
    </row>
    <row r="54" spans="1:19" ht="12.75">
      <c r="A54" s="127"/>
      <c r="B54" s="131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15"/>
      <c r="R54" s="115"/>
      <c r="S54" s="39"/>
    </row>
    <row r="55" spans="1:19" ht="12.75">
      <c r="A55" s="127"/>
      <c r="B55" s="13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15"/>
      <c r="R55" s="115"/>
      <c r="S55" s="39"/>
    </row>
    <row r="56" spans="1:19" ht="12.75">
      <c r="A56" s="127"/>
      <c r="B56" s="131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15"/>
      <c r="R56" s="115"/>
      <c r="S56" s="39"/>
    </row>
    <row r="57" spans="1:19" ht="12.75">
      <c r="A57" s="127"/>
      <c r="B57" s="131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15"/>
      <c r="R57" s="115"/>
      <c r="S57" s="39"/>
    </row>
    <row r="58" spans="1:19" ht="12.75">
      <c r="A58" s="127"/>
      <c r="B58" s="131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15"/>
      <c r="R58" s="115"/>
      <c r="S58" s="39"/>
    </row>
    <row r="59" spans="1:19" ht="12.75">
      <c r="A59" s="127"/>
      <c r="B59" s="131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15"/>
      <c r="R59" s="115"/>
      <c r="S59" s="39"/>
    </row>
    <row r="60" spans="1:19" ht="12.75">
      <c r="A60" s="127"/>
      <c r="B60" s="131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15"/>
      <c r="R60" s="115"/>
      <c r="S60" s="39"/>
    </row>
    <row r="61" spans="1:19" ht="12.75">
      <c r="A61" s="127"/>
      <c r="B61" s="131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15"/>
      <c r="R61" s="115"/>
      <c r="S61" s="39"/>
    </row>
    <row r="62" spans="1:19" ht="12.75">
      <c r="A62" s="127"/>
      <c r="B62" s="131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15"/>
      <c r="R62" s="115"/>
      <c r="S62" s="39"/>
    </row>
    <row r="63" spans="1:19" ht="12.75">
      <c r="A63" s="127"/>
      <c r="B63" s="131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15"/>
      <c r="R63" s="115"/>
      <c r="S63" s="39"/>
    </row>
    <row r="64" spans="1:19" ht="12.75">
      <c r="A64" s="127"/>
      <c r="B64" s="131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15"/>
      <c r="R64" s="115"/>
      <c r="S64" s="39"/>
    </row>
    <row r="65" spans="1:19" ht="12.75">
      <c r="A65" s="127"/>
      <c r="B65" s="131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15"/>
      <c r="R65" s="115"/>
      <c r="S65" s="39"/>
    </row>
    <row r="66" spans="1:19" ht="12.75">
      <c r="A66" s="127"/>
      <c r="B66" s="131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15"/>
      <c r="R66" s="115"/>
      <c r="S66" s="39"/>
    </row>
    <row r="67" spans="1:19" ht="12.75">
      <c r="A67" s="127"/>
      <c r="B67" s="197"/>
      <c r="C67" s="204"/>
      <c r="D67" s="198"/>
      <c r="E67" s="198"/>
      <c r="F67" s="198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115"/>
      <c r="R67" s="115"/>
      <c r="S67" s="39"/>
    </row>
    <row r="68" spans="1:19" ht="12.75">
      <c r="A68" s="127"/>
      <c r="B68" s="197"/>
      <c r="C68" s="204"/>
      <c r="D68" s="198"/>
      <c r="E68" s="198"/>
      <c r="F68" s="198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115"/>
      <c r="R68" s="115"/>
      <c r="S68" s="39"/>
    </row>
    <row r="69" spans="1:18" ht="12.75">
      <c r="A69" s="164"/>
      <c r="B69" s="13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15"/>
      <c r="R69" s="115"/>
    </row>
    <row r="70" spans="1:18" ht="12.75">
      <c r="A70" s="164"/>
      <c r="B70" s="131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15"/>
      <c r="R70" s="115"/>
    </row>
  </sheetData>
  <sheetProtection/>
  <printOptions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4"/>
  <sheetViews>
    <sheetView showGridLines="0" zoomScale="75" zoomScaleNormal="75" zoomScalePageLayoutView="0" workbookViewId="0" topLeftCell="A1">
      <selection activeCell="R43" sqref="R43"/>
    </sheetView>
  </sheetViews>
  <sheetFormatPr defaultColWidth="9.140625" defaultRowHeight="12.75"/>
  <cols>
    <col min="1" max="1" width="5.57421875" style="0" customWidth="1"/>
    <col min="2" max="2" width="25.140625" style="0" customWidth="1"/>
    <col min="3" max="3" width="5.140625" style="62" customWidth="1"/>
    <col min="4" max="4" width="6.7109375" style="62" customWidth="1"/>
    <col min="5" max="5" width="5.140625" style="62" customWidth="1"/>
    <col min="6" max="6" width="6.7109375" style="62" customWidth="1"/>
    <col min="7" max="7" width="5.00390625" style="62" customWidth="1"/>
    <col min="8" max="8" width="6.7109375" style="62" customWidth="1"/>
    <col min="9" max="9" width="4.28125" style="0" customWidth="1"/>
    <col min="10" max="10" width="6.7109375" style="0" customWidth="1"/>
    <col min="11" max="11" width="4.57421875" style="0" customWidth="1"/>
    <col min="12" max="12" width="6.7109375" style="0" customWidth="1"/>
    <col min="13" max="13" width="5.00390625" style="0" customWidth="1"/>
    <col min="14" max="14" width="6.7109375" style="0" customWidth="1"/>
    <col min="15" max="15" width="4.421875" style="0" customWidth="1"/>
    <col min="16" max="16" width="6.7109375" style="84" customWidth="1"/>
    <col min="17" max="17" width="9.28125" style="0" customWidth="1"/>
    <col min="18" max="18" width="10.7109375" style="0" customWidth="1"/>
  </cols>
  <sheetData>
    <row r="1" spans="1:18" ht="18.75">
      <c r="A1" s="85" t="s">
        <v>83</v>
      </c>
      <c r="B1" s="86"/>
      <c r="C1" s="87"/>
      <c r="D1" s="87"/>
      <c r="E1" s="87"/>
      <c r="F1" s="87"/>
      <c r="G1" s="87"/>
      <c r="H1" s="87"/>
      <c r="I1" s="86"/>
      <c r="J1" s="88"/>
      <c r="K1" s="88"/>
      <c r="L1" s="88"/>
      <c r="M1" s="88"/>
      <c r="N1" s="88"/>
      <c r="O1" s="88"/>
      <c r="P1" s="89"/>
      <c r="Q1" s="3"/>
      <c r="R1" s="3"/>
    </row>
    <row r="2" spans="1:18" ht="8.25" customHeight="1">
      <c r="A2" s="90"/>
      <c r="B2" s="67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91"/>
      <c r="Q2" s="3"/>
      <c r="R2" s="3"/>
    </row>
    <row r="3" spans="1:18" ht="18.75">
      <c r="A3" s="92" t="s">
        <v>81</v>
      </c>
      <c r="B3" s="64"/>
      <c r="C3" s="65"/>
      <c r="D3" s="65"/>
      <c r="E3" s="65"/>
      <c r="F3" s="65"/>
      <c r="G3" s="65"/>
      <c r="H3" s="65"/>
      <c r="I3" s="64"/>
      <c r="J3" s="64"/>
      <c r="K3" s="67"/>
      <c r="L3" s="67"/>
      <c r="M3" s="67"/>
      <c r="N3" s="67"/>
      <c r="O3" s="67"/>
      <c r="P3" s="91"/>
      <c r="Q3" s="3"/>
      <c r="R3" s="3"/>
    </row>
    <row r="4" spans="1:18" ht="15.75">
      <c r="A4" s="90"/>
      <c r="B4" s="67"/>
      <c r="C4" s="66"/>
      <c r="D4" s="66"/>
      <c r="E4" s="66"/>
      <c r="F4" s="66"/>
      <c r="G4" s="66"/>
      <c r="H4" s="66"/>
      <c r="I4" s="67"/>
      <c r="J4" s="67"/>
      <c r="K4" s="67"/>
      <c r="L4" s="67"/>
      <c r="M4" s="67"/>
      <c r="N4" s="67"/>
      <c r="O4" s="67"/>
      <c r="P4" s="91"/>
      <c r="Q4" s="3"/>
      <c r="R4" s="3"/>
    </row>
    <row r="5" spans="1:18" ht="15.75">
      <c r="A5" s="93"/>
      <c r="B5" s="94" t="s">
        <v>0</v>
      </c>
      <c r="C5" s="95"/>
      <c r="D5" s="96" t="s">
        <v>12</v>
      </c>
      <c r="E5" s="96"/>
      <c r="F5" s="97"/>
      <c r="G5" s="97"/>
      <c r="H5" s="97"/>
      <c r="I5" s="88"/>
      <c r="J5" s="88"/>
      <c r="K5" s="88"/>
      <c r="L5" s="88"/>
      <c r="M5" s="88"/>
      <c r="N5" s="88"/>
      <c r="O5" s="88"/>
      <c r="P5" s="98"/>
      <c r="Q5" s="67"/>
      <c r="R5" s="67"/>
    </row>
    <row r="6" spans="1:19" ht="14.25" customHeight="1">
      <c r="A6" s="99"/>
      <c r="B6" s="100" t="s">
        <v>23</v>
      </c>
      <c r="C6" s="276"/>
      <c r="D6" s="291">
        <v>2012</v>
      </c>
      <c r="E6" s="276"/>
      <c r="F6" s="277">
        <v>2013</v>
      </c>
      <c r="G6" s="276"/>
      <c r="H6" s="291">
        <v>2014</v>
      </c>
      <c r="I6" s="276"/>
      <c r="J6" s="303">
        <v>2015</v>
      </c>
      <c r="K6" s="304"/>
      <c r="L6" s="305">
        <v>2016</v>
      </c>
      <c r="M6" s="185"/>
      <c r="N6" s="103">
        <v>2017</v>
      </c>
      <c r="O6" s="101"/>
      <c r="P6" s="102">
        <v>2018</v>
      </c>
      <c r="Q6" s="51" t="s">
        <v>3</v>
      </c>
      <c r="R6" s="23"/>
      <c r="S6" s="24"/>
    </row>
    <row r="7" spans="1:19" ht="12.75" customHeight="1">
      <c r="A7" s="52" t="s">
        <v>4</v>
      </c>
      <c r="B7" s="104" t="s">
        <v>13</v>
      </c>
      <c r="C7" s="278" t="s">
        <v>5</v>
      </c>
      <c r="D7" s="18" t="s">
        <v>6</v>
      </c>
      <c r="E7" s="278" t="s">
        <v>5</v>
      </c>
      <c r="F7" s="279" t="s">
        <v>6</v>
      </c>
      <c r="G7" s="278" t="s">
        <v>5</v>
      </c>
      <c r="H7" s="18" t="s">
        <v>6</v>
      </c>
      <c r="I7" s="278" t="s">
        <v>5</v>
      </c>
      <c r="J7" s="18" t="s">
        <v>6</v>
      </c>
      <c r="K7" s="306" t="s">
        <v>5</v>
      </c>
      <c r="L7" s="307" t="s">
        <v>6</v>
      </c>
      <c r="M7" s="271" t="s">
        <v>5</v>
      </c>
      <c r="N7" s="55" t="s">
        <v>6</v>
      </c>
      <c r="O7" s="54" t="s">
        <v>5</v>
      </c>
      <c r="P7" s="55" t="s">
        <v>6</v>
      </c>
      <c r="Q7" s="23" t="s">
        <v>7</v>
      </c>
      <c r="R7" s="57" t="s">
        <v>6</v>
      </c>
      <c r="S7" s="24"/>
    </row>
    <row r="8" spans="1:19" ht="12.75" customHeight="1">
      <c r="A8" s="32">
        <v>1</v>
      </c>
      <c r="B8" s="78" t="s">
        <v>25</v>
      </c>
      <c r="C8" s="257">
        <v>9</v>
      </c>
      <c r="D8" s="252">
        <v>2883</v>
      </c>
      <c r="E8" s="257">
        <v>9</v>
      </c>
      <c r="F8" s="258">
        <v>8222</v>
      </c>
      <c r="G8" s="257">
        <v>9</v>
      </c>
      <c r="H8" s="252">
        <v>5989</v>
      </c>
      <c r="I8" s="257">
        <v>8</v>
      </c>
      <c r="J8" s="252">
        <v>3753</v>
      </c>
      <c r="K8" s="301">
        <v>9</v>
      </c>
      <c r="L8" s="264">
        <v>3841</v>
      </c>
      <c r="M8" s="272">
        <v>11</v>
      </c>
      <c r="N8" s="35">
        <v>3066</v>
      </c>
      <c r="O8" s="34"/>
      <c r="P8" s="35"/>
      <c r="Q8" s="38">
        <f aca="true" t="shared" si="0" ref="Q8:Q28">C8+E8+G8+I8+K8+M8+O8</f>
        <v>55</v>
      </c>
      <c r="R8" s="31">
        <f aca="true" t="shared" si="1" ref="R8:R28">D8+F8+H8+J8+L8+N8+P8</f>
        <v>27754</v>
      </c>
      <c r="S8" s="39"/>
    </row>
    <row r="9" spans="1:19" ht="12.75" customHeight="1">
      <c r="A9" s="32">
        <v>2</v>
      </c>
      <c r="B9" s="79" t="s">
        <v>24</v>
      </c>
      <c r="C9" s="280">
        <v>8</v>
      </c>
      <c r="D9" s="292">
        <v>2490</v>
      </c>
      <c r="E9" s="280">
        <v>11</v>
      </c>
      <c r="F9" s="281">
        <v>8361</v>
      </c>
      <c r="G9" s="280">
        <v>8</v>
      </c>
      <c r="H9" s="292">
        <v>5560</v>
      </c>
      <c r="I9" s="300"/>
      <c r="J9" s="302"/>
      <c r="K9" s="308">
        <v>11</v>
      </c>
      <c r="L9" s="309">
        <v>4197</v>
      </c>
      <c r="M9" s="273">
        <v>6</v>
      </c>
      <c r="N9" s="106">
        <v>2318</v>
      </c>
      <c r="O9" s="105"/>
      <c r="P9" s="81"/>
      <c r="Q9" s="38">
        <f t="shared" si="0"/>
        <v>44</v>
      </c>
      <c r="R9" s="31">
        <f t="shared" si="1"/>
        <v>22926</v>
      </c>
      <c r="S9" s="39"/>
    </row>
    <row r="10" spans="1:19" ht="12.75" customHeight="1">
      <c r="A10" s="32">
        <v>3</v>
      </c>
      <c r="B10" s="78" t="s">
        <v>28</v>
      </c>
      <c r="C10" s="257">
        <v>7</v>
      </c>
      <c r="D10" s="252">
        <v>2451</v>
      </c>
      <c r="E10" s="282"/>
      <c r="F10" s="283"/>
      <c r="G10" s="257">
        <v>11</v>
      </c>
      <c r="H10" s="252">
        <v>6585</v>
      </c>
      <c r="I10" s="257">
        <v>9</v>
      </c>
      <c r="J10" s="252">
        <v>5501</v>
      </c>
      <c r="K10" s="301">
        <v>8</v>
      </c>
      <c r="L10" s="264">
        <v>3570</v>
      </c>
      <c r="M10" s="272">
        <v>9</v>
      </c>
      <c r="N10" s="35">
        <v>3046</v>
      </c>
      <c r="O10" s="34"/>
      <c r="P10" s="35"/>
      <c r="Q10" s="38">
        <f t="shared" si="0"/>
        <v>44</v>
      </c>
      <c r="R10" s="31">
        <f t="shared" si="1"/>
        <v>21153</v>
      </c>
      <c r="S10" s="39"/>
    </row>
    <row r="11" spans="1:19" ht="12.75" customHeight="1">
      <c r="A11" s="32">
        <v>4</v>
      </c>
      <c r="B11" s="78" t="s">
        <v>26</v>
      </c>
      <c r="C11" s="257">
        <v>4</v>
      </c>
      <c r="D11" s="252">
        <v>1955</v>
      </c>
      <c r="E11" s="257">
        <v>8</v>
      </c>
      <c r="F11" s="258">
        <v>7791</v>
      </c>
      <c r="G11" s="260"/>
      <c r="H11" s="254"/>
      <c r="I11" s="257">
        <v>4</v>
      </c>
      <c r="J11" s="252">
        <v>2319</v>
      </c>
      <c r="K11" s="301">
        <v>6</v>
      </c>
      <c r="L11" s="264">
        <v>1593</v>
      </c>
      <c r="M11" s="272">
        <v>3</v>
      </c>
      <c r="N11" s="35">
        <v>1742</v>
      </c>
      <c r="O11" s="34"/>
      <c r="P11" s="35"/>
      <c r="Q11" s="38">
        <f t="shared" si="0"/>
        <v>25</v>
      </c>
      <c r="R11" s="31">
        <f t="shared" si="1"/>
        <v>15400</v>
      </c>
      <c r="S11" s="39"/>
    </row>
    <row r="12" spans="1:19" ht="12.75" customHeight="1">
      <c r="A12" s="32">
        <v>5</v>
      </c>
      <c r="B12" s="78" t="s">
        <v>35</v>
      </c>
      <c r="C12" s="257">
        <v>3</v>
      </c>
      <c r="D12" s="252">
        <v>1892</v>
      </c>
      <c r="E12" s="282"/>
      <c r="F12" s="283"/>
      <c r="G12" s="257">
        <v>6</v>
      </c>
      <c r="H12" s="252">
        <v>5091</v>
      </c>
      <c r="I12" s="257">
        <v>2</v>
      </c>
      <c r="J12" s="252">
        <v>2215</v>
      </c>
      <c r="K12" s="301">
        <v>5</v>
      </c>
      <c r="L12" s="264">
        <v>1350</v>
      </c>
      <c r="M12" s="272">
        <v>7</v>
      </c>
      <c r="N12" s="35">
        <v>2517</v>
      </c>
      <c r="O12" s="34"/>
      <c r="P12" s="35"/>
      <c r="Q12" s="38">
        <f t="shared" si="0"/>
        <v>23</v>
      </c>
      <c r="R12" s="31">
        <f t="shared" si="1"/>
        <v>13065</v>
      </c>
      <c r="S12" s="39"/>
    </row>
    <row r="13" spans="1:19" ht="12.75" customHeight="1">
      <c r="A13" s="32">
        <v>6</v>
      </c>
      <c r="B13" s="78" t="s">
        <v>33</v>
      </c>
      <c r="C13" s="282"/>
      <c r="D13" s="293"/>
      <c r="E13" s="257">
        <v>4</v>
      </c>
      <c r="F13" s="258">
        <v>4701</v>
      </c>
      <c r="G13" s="257">
        <v>3</v>
      </c>
      <c r="H13" s="252">
        <v>4345</v>
      </c>
      <c r="I13" s="257">
        <v>7</v>
      </c>
      <c r="J13" s="252">
        <v>3292</v>
      </c>
      <c r="K13" s="310"/>
      <c r="L13" s="311"/>
      <c r="M13" s="272">
        <v>8</v>
      </c>
      <c r="N13" s="35">
        <v>2971</v>
      </c>
      <c r="O13" s="34"/>
      <c r="P13" s="35"/>
      <c r="Q13" s="38">
        <f t="shared" si="0"/>
        <v>22</v>
      </c>
      <c r="R13" s="31">
        <f t="shared" si="1"/>
        <v>15309</v>
      </c>
      <c r="S13" s="39"/>
    </row>
    <row r="14" spans="1:19" ht="12.75" customHeight="1">
      <c r="A14" s="32">
        <v>7</v>
      </c>
      <c r="B14" s="78" t="s">
        <v>32</v>
      </c>
      <c r="C14" s="282"/>
      <c r="D14" s="293"/>
      <c r="E14" s="257">
        <v>5</v>
      </c>
      <c r="F14" s="258">
        <v>6458</v>
      </c>
      <c r="G14" s="257">
        <v>2</v>
      </c>
      <c r="H14" s="252">
        <v>3980</v>
      </c>
      <c r="I14" s="257">
        <v>5</v>
      </c>
      <c r="J14" s="252">
        <v>2674</v>
      </c>
      <c r="K14" s="301">
        <v>3</v>
      </c>
      <c r="L14" s="264">
        <v>1009</v>
      </c>
      <c r="M14" s="272">
        <v>4</v>
      </c>
      <c r="N14" s="35">
        <v>1743</v>
      </c>
      <c r="O14" s="34"/>
      <c r="P14" s="35"/>
      <c r="Q14" s="38">
        <f t="shared" si="0"/>
        <v>19</v>
      </c>
      <c r="R14" s="31">
        <f t="shared" si="1"/>
        <v>15864</v>
      </c>
      <c r="S14" s="39"/>
    </row>
    <row r="15" spans="1:19" ht="12.75" customHeight="1">
      <c r="A15" s="32">
        <v>8</v>
      </c>
      <c r="B15" s="78" t="s">
        <v>29</v>
      </c>
      <c r="C15" s="282"/>
      <c r="D15" s="293"/>
      <c r="E15" s="257">
        <v>6</v>
      </c>
      <c r="F15" s="258">
        <v>6616</v>
      </c>
      <c r="G15" s="257">
        <v>7</v>
      </c>
      <c r="H15" s="252">
        <v>5356</v>
      </c>
      <c r="I15" s="257">
        <v>3</v>
      </c>
      <c r="J15" s="252">
        <v>2221</v>
      </c>
      <c r="K15" s="310"/>
      <c r="L15" s="311"/>
      <c r="M15" s="311"/>
      <c r="N15" s="311"/>
      <c r="O15" s="34"/>
      <c r="P15" s="35"/>
      <c r="Q15" s="38">
        <f t="shared" si="0"/>
        <v>16</v>
      </c>
      <c r="R15" s="31">
        <f t="shared" si="1"/>
        <v>14193</v>
      </c>
      <c r="S15" s="39"/>
    </row>
    <row r="16" spans="1:19" ht="12.75" customHeight="1">
      <c r="A16" s="32">
        <v>9</v>
      </c>
      <c r="B16" s="78" t="s">
        <v>71</v>
      </c>
      <c r="C16" s="260"/>
      <c r="D16" s="254"/>
      <c r="E16" s="260"/>
      <c r="F16" s="261"/>
      <c r="G16" s="260"/>
      <c r="H16" s="254"/>
      <c r="I16" s="260"/>
      <c r="J16" s="254"/>
      <c r="K16" s="301">
        <v>7</v>
      </c>
      <c r="L16" s="264">
        <v>2032</v>
      </c>
      <c r="M16" s="272">
        <v>5</v>
      </c>
      <c r="N16" s="35">
        <v>2029</v>
      </c>
      <c r="O16" s="34"/>
      <c r="P16" s="35"/>
      <c r="Q16" s="38">
        <f t="shared" si="0"/>
        <v>12</v>
      </c>
      <c r="R16" s="31">
        <f t="shared" si="1"/>
        <v>4061</v>
      </c>
      <c r="S16" s="39"/>
    </row>
    <row r="17" spans="1:19" ht="12.75" customHeight="1">
      <c r="A17" s="32">
        <v>10</v>
      </c>
      <c r="B17" s="78" t="s">
        <v>31</v>
      </c>
      <c r="C17" s="257">
        <v>6</v>
      </c>
      <c r="D17" s="252">
        <v>2191</v>
      </c>
      <c r="E17" s="282"/>
      <c r="F17" s="283"/>
      <c r="G17" s="257">
        <v>5</v>
      </c>
      <c r="H17" s="252">
        <v>4750</v>
      </c>
      <c r="I17" s="260"/>
      <c r="J17" s="254"/>
      <c r="K17" s="285"/>
      <c r="L17" s="286"/>
      <c r="M17" s="286"/>
      <c r="N17" s="286"/>
      <c r="O17" s="34"/>
      <c r="P17" s="35"/>
      <c r="Q17" s="38">
        <f t="shared" si="0"/>
        <v>11</v>
      </c>
      <c r="R17" s="31">
        <f t="shared" si="1"/>
        <v>6941</v>
      </c>
      <c r="S17" s="39"/>
    </row>
    <row r="18" spans="1:19" ht="12.75" customHeight="1">
      <c r="A18" s="32">
        <v>11</v>
      </c>
      <c r="B18" s="78" t="s">
        <v>27</v>
      </c>
      <c r="C18" s="282"/>
      <c r="D18" s="293"/>
      <c r="E18" s="257">
        <v>7</v>
      </c>
      <c r="F18" s="258">
        <v>6815</v>
      </c>
      <c r="G18" s="260"/>
      <c r="H18" s="254"/>
      <c r="I18" s="260"/>
      <c r="J18" s="254"/>
      <c r="K18" s="285"/>
      <c r="L18" s="286"/>
      <c r="M18" s="286"/>
      <c r="N18" s="286"/>
      <c r="O18" s="34"/>
      <c r="P18" s="35"/>
      <c r="Q18" s="38">
        <f t="shared" si="0"/>
        <v>7</v>
      </c>
      <c r="R18" s="31">
        <f t="shared" si="1"/>
        <v>6815</v>
      </c>
      <c r="S18" s="39"/>
    </row>
    <row r="19" spans="1:19" ht="12.75" customHeight="1">
      <c r="A19" s="32">
        <v>12</v>
      </c>
      <c r="B19" s="78" t="s">
        <v>36</v>
      </c>
      <c r="C19" s="282"/>
      <c r="D19" s="293"/>
      <c r="E19" s="257">
        <v>2</v>
      </c>
      <c r="F19" s="258">
        <v>3154</v>
      </c>
      <c r="G19" s="260"/>
      <c r="H19" s="254"/>
      <c r="I19" s="260"/>
      <c r="J19" s="254"/>
      <c r="K19" s="301">
        <v>4</v>
      </c>
      <c r="L19" s="264">
        <v>1243</v>
      </c>
      <c r="M19" s="272">
        <v>1</v>
      </c>
      <c r="N19" s="35">
        <v>1072</v>
      </c>
      <c r="O19" s="34"/>
      <c r="P19" s="35"/>
      <c r="Q19" s="38">
        <f t="shared" si="0"/>
        <v>7</v>
      </c>
      <c r="R19" s="31">
        <f t="shared" si="1"/>
        <v>5469</v>
      </c>
      <c r="S19" s="39"/>
    </row>
    <row r="20" spans="1:19" ht="12.75" customHeight="1">
      <c r="A20" s="32">
        <v>13</v>
      </c>
      <c r="B20" s="78" t="s">
        <v>30</v>
      </c>
      <c r="C20" s="257">
        <v>5</v>
      </c>
      <c r="D20" s="252">
        <v>2019</v>
      </c>
      <c r="E20" s="257">
        <v>1</v>
      </c>
      <c r="F20" s="258">
        <v>2623</v>
      </c>
      <c r="G20" s="260"/>
      <c r="H20" s="254"/>
      <c r="I20" s="260"/>
      <c r="J20" s="254"/>
      <c r="K20" s="285"/>
      <c r="L20" s="286"/>
      <c r="M20" s="286"/>
      <c r="N20" s="286"/>
      <c r="O20" s="34"/>
      <c r="P20" s="35"/>
      <c r="Q20" s="38">
        <f t="shared" si="0"/>
        <v>6</v>
      </c>
      <c r="R20" s="31">
        <f t="shared" si="1"/>
        <v>4642</v>
      </c>
      <c r="S20" s="39"/>
    </row>
    <row r="21" spans="1:19" ht="12.75" customHeight="1">
      <c r="A21" s="32">
        <v>14</v>
      </c>
      <c r="B21" s="78" t="s">
        <v>67</v>
      </c>
      <c r="C21" s="260"/>
      <c r="D21" s="254"/>
      <c r="E21" s="282"/>
      <c r="F21" s="283"/>
      <c r="G21" s="260"/>
      <c r="H21" s="254"/>
      <c r="I21" s="257">
        <v>6</v>
      </c>
      <c r="J21" s="252">
        <v>2740</v>
      </c>
      <c r="K21" s="285"/>
      <c r="L21" s="286"/>
      <c r="M21" s="286"/>
      <c r="N21" s="286"/>
      <c r="O21" s="34"/>
      <c r="P21" s="35"/>
      <c r="Q21" s="38">
        <f t="shared" si="0"/>
        <v>6</v>
      </c>
      <c r="R21" s="31">
        <f t="shared" si="1"/>
        <v>2740</v>
      </c>
      <c r="S21" s="39"/>
    </row>
    <row r="22" spans="1:19" ht="12.75" customHeight="1">
      <c r="A22" s="32">
        <v>15</v>
      </c>
      <c r="B22" s="78" t="s">
        <v>34</v>
      </c>
      <c r="C22" s="282"/>
      <c r="D22" s="293"/>
      <c r="E22" s="257">
        <v>3</v>
      </c>
      <c r="F22" s="258">
        <v>3336</v>
      </c>
      <c r="G22" s="260"/>
      <c r="H22" s="254"/>
      <c r="I22" s="260"/>
      <c r="J22" s="254"/>
      <c r="K22" s="285"/>
      <c r="L22" s="286"/>
      <c r="M22" s="286"/>
      <c r="N22" s="286"/>
      <c r="O22" s="34"/>
      <c r="P22" s="35"/>
      <c r="Q22" s="38">
        <f t="shared" si="0"/>
        <v>3</v>
      </c>
      <c r="R22" s="31">
        <f t="shared" si="1"/>
        <v>3336</v>
      </c>
      <c r="S22" s="39"/>
    </row>
    <row r="23" spans="1:19" ht="12.75" customHeight="1">
      <c r="A23" s="32">
        <v>16</v>
      </c>
      <c r="B23" s="78" t="s">
        <v>82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72">
        <v>2</v>
      </c>
      <c r="N23" s="35">
        <v>1629</v>
      </c>
      <c r="O23" s="34"/>
      <c r="P23" s="35"/>
      <c r="Q23" s="38">
        <f t="shared" si="0"/>
        <v>2</v>
      </c>
      <c r="R23" s="31">
        <f t="shared" si="1"/>
        <v>1629</v>
      </c>
      <c r="S23" s="39"/>
    </row>
    <row r="24" spans="1:19" ht="12.75" customHeight="1">
      <c r="A24" s="32">
        <v>17</v>
      </c>
      <c r="B24" s="78" t="s">
        <v>72</v>
      </c>
      <c r="C24" s="260"/>
      <c r="D24" s="254"/>
      <c r="E24" s="260"/>
      <c r="F24" s="261"/>
      <c r="G24" s="260"/>
      <c r="H24" s="254"/>
      <c r="I24" s="260"/>
      <c r="J24" s="254"/>
      <c r="K24" s="308">
        <v>2</v>
      </c>
      <c r="L24" s="309">
        <v>642</v>
      </c>
      <c r="M24" s="286"/>
      <c r="N24" s="286"/>
      <c r="O24" s="105"/>
      <c r="P24" s="81"/>
      <c r="Q24" s="38">
        <f t="shared" si="0"/>
        <v>2</v>
      </c>
      <c r="R24" s="31">
        <f t="shared" si="1"/>
        <v>642</v>
      </c>
      <c r="S24" s="39"/>
    </row>
    <row r="25" spans="1:19" ht="12.75" customHeight="1">
      <c r="A25" s="32">
        <v>18</v>
      </c>
      <c r="B25" s="78" t="s">
        <v>8</v>
      </c>
      <c r="C25" s="284"/>
      <c r="D25" s="294"/>
      <c r="E25" s="284"/>
      <c r="F25" s="262"/>
      <c r="G25" s="287">
        <v>1</v>
      </c>
      <c r="H25" s="256">
        <v>3765</v>
      </c>
      <c r="I25" s="284"/>
      <c r="J25" s="294"/>
      <c r="K25" s="285"/>
      <c r="L25" s="286"/>
      <c r="M25" s="286"/>
      <c r="N25" s="286"/>
      <c r="O25" s="34"/>
      <c r="P25" s="35"/>
      <c r="Q25" s="38">
        <f t="shared" si="0"/>
        <v>1</v>
      </c>
      <c r="R25" s="31">
        <f t="shared" si="1"/>
        <v>3765</v>
      </c>
      <c r="S25" s="39"/>
    </row>
    <row r="26" spans="1:19" ht="12.75" customHeight="1">
      <c r="A26" s="32">
        <v>19</v>
      </c>
      <c r="B26" s="78" t="s">
        <v>68</v>
      </c>
      <c r="C26" s="285"/>
      <c r="D26" s="290"/>
      <c r="E26" s="285"/>
      <c r="F26" s="286"/>
      <c r="G26" s="285"/>
      <c r="H26" s="290"/>
      <c r="I26" s="301">
        <v>1</v>
      </c>
      <c r="J26" s="251">
        <v>2206</v>
      </c>
      <c r="K26" s="285"/>
      <c r="L26" s="286"/>
      <c r="M26" s="286"/>
      <c r="N26" s="286"/>
      <c r="O26" s="34"/>
      <c r="P26" s="35"/>
      <c r="Q26" s="38">
        <f t="shared" si="0"/>
        <v>1</v>
      </c>
      <c r="R26" s="31">
        <f t="shared" si="1"/>
        <v>2206</v>
      </c>
      <c r="S26" s="39"/>
    </row>
    <row r="27" spans="1:19" ht="12.75" customHeight="1">
      <c r="A27" s="32">
        <v>20</v>
      </c>
      <c r="B27" s="78" t="s">
        <v>73</v>
      </c>
      <c r="C27" s="285"/>
      <c r="D27" s="290"/>
      <c r="E27" s="285"/>
      <c r="F27" s="286"/>
      <c r="G27" s="285"/>
      <c r="H27" s="290"/>
      <c r="I27" s="285"/>
      <c r="J27" s="290"/>
      <c r="K27" s="301">
        <v>1</v>
      </c>
      <c r="L27" s="264">
        <v>594</v>
      </c>
      <c r="M27" s="286"/>
      <c r="N27" s="286"/>
      <c r="O27" s="34"/>
      <c r="P27" s="35"/>
      <c r="Q27" s="38">
        <f t="shared" si="0"/>
        <v>1</v>
      </c>
      <c r="R27" s="31">
        <f t="shared" si="1"/>
        <v>594</v>
      </c>
      <c r="S27" s="39"/>
    </row>
    <row r="28" spans="1:19" ht="12.75" customHeight="1">
      <c r="A28" s="32"/>
      <c r="B28" s="78"/>
      <c r="C28" s="325"/>
      <c r="D28" s="326"/>
      <c r="E28" s="327"/>
      <c r="F28" s="328"/>
      <c r="G28" s="325"/>
      <c r="H28" s="326"/>
      <c r="I28" s="325"/>
      <c r="J28" s="326"/>
      <c r="K28" s="327"/>
      <c r="L28" s="328"/>
      <c r="M28" s="272"/>
      <c r="N28" s="35"/>
      <c r="O28" s="34"/>
      <c r="P28" s="35"/>
      <c r="Q28" s="38">
        <f t="shared" si="0"/>
        <v>0</v>
      </c>
      <c r="R28" s="31">
        <f t="shared" si="1"/>
        <v>0</v>
      </c>
      <c r="S28" s="39"/>
    </row>
    <row r="29" spans="1:19" ht="12.75" customHeight="1">
      <c r="A29" s="32"/>
      <c r="B29" s="78"/>
      <c r="C29" s="257"/>
      <c r="D29" s="252"/>
      <c r="E29" s="257"/>
      <c r="F29" s="258"/>
      <c r="G29" s="257"/>
      <c r="H29" s="252"/>
      <c r="I29" s="257"/>
      <c r="J29" s="252"/>
      <c r="K29" s="257"/>
      <c r="L29" s="258"/>
      <c r="M29" s="272"/>
      <c r="N29" s="35"/>
      <c r="O29" s="34"/>
      <c r="P29" s="35"/>
      <c r="Q29" s="38">
        <f aca="true" t="shared" si="2" ref="Q29:R33">C29+E29+G29+I29+K29+M29+O29</f>
        <v>0</v>
      </c>
      <c r="R29" s="31">
        <f t="shared" si="2"/>
        <v>0</v>
      </c>
      <c r="S29" s="39"/>
    </row>
    <row r="30" spans="1:19" ht="12.75">
      <c r="A30" s="32"/>
      <c r="B30" s="78"/>
      <c r="C30" s="257"/>
      <c r="D30" s="252"/>
      <c r="E30" s="257"/>
      <c r="F30" s="258"/>
      <c r="G30" s="257"/>
      <c r="H30" s="252"/>
      <c r="I30" s="257"/>
      <c r="J30" s="252"/>
      <c r="K30" s="257"/>
      <c r="L30" s="258"/>
      <c r="M30" s="272"/>
      <c r="N30" s="35"/>
      <c r="O30" s="34"/>
      <c r="P30" s="35"/>
      <c r="Q30" s="38">
        <f t="shared" si="2"/>
        <v>0</v>
      </c>
      <c r="R30" s="31">
        <f t="shared" si="2"/>
        <v>0</v>
      </c>
      <c r="S30" s="107"/>
    </row>
    <row r="31" spans="1:19" ht="12.75">
      <c r="A31" s="32"/>
      <c r="B31" s="78"/>
      <c r="C31" s="287"/>
      <c r="D31" s="256"/>
      <c r="E31" s="287"/>
      <c r="F31" s="288"/>
      <c r="G31" s="287"/>
      <c r="H31" s="256"/>
      <c r="I31" s="287"/>
      <c r="J31" s="256"/>
      <c r="K31" s="287"/>
      <c r="L31" s="288"/>
      <c r="M31" s="274"/>
      <c r="N31" s="110"/>
      <c r="O31" s="109"/>
      <c r="P31" s="35"/>
      <c r="Q31" s="38">
        <f t="shared" si="2"/>
        <v>0</v>
      </c>
      <c r="R31" s="31">
        <f t="shared" si="2"/>
        <v>0</v>
      </c>
      <c r="S31" s="107"/>
    </row>
    <row r="32" spans="1:19" ht="12.75">
      <c r="A32" s="32"/>
      <c r="B32" s="78"/>
      <c r="C32" s="257"/>
      <c r="D32" s="252"/>
      <c r="E32" s="257"/>
      <c r="F32" s="258"/>
      <c r="G32" s="257"/>
      <c r="H32" s="252"/>
      <c r="I32" s="257"/>
      <c r="J32" s="252"/>
      <c r="K32" s="257"/>
      <c r="L32" s="258"/>
      <c r="M32" s="272"/>
      <c r="N32" s="35"/>
      <c r="O32" s="34"/>
      <c r="P32" s="35"/>
      <c r="Q32" s="38">
        <f t="shared" si="2"/>
        <v>0</v>
      </c>
      <c r="R32" s="31">
        <f t="shared" si="2"/>
        <v>0</v>
      </c>
      <c r="S32" s="107"/>
    </row>
    <row r="33" spans="1:19" ht="12.75">
      <c r="A33" s="32"/>
      <c r="B33" s="33"/>
      <c r="C33" s="289"/>
      <c r="D33" s="296"/>
      <c r="E33" s="297"/>
      <c r="F33" s="298"/>
      <c r="G33" s="297"/>
      <c r="H33" s="299"/>
      <c r="I33" s="297"/>
      <c r="J33" s="299"/>
      <c r="K33" s="297"/>
      <c r="L33" s="298"/>
      <c r="M33" s="275"/>
      <c r="N33" s="112"/>
      <c r="O33" s="111"/>
      <c r="P33" s="112"/>
      <c r="Q33" s="38">
        <f t="shared" si="2"/>
        <v>0</v>
      </c>
      <c r="R33" s="31">
        <f t="shared" si="2"/>
        <v>0</v>
      </c>
      <c r="S33" s="107"/>
    </row>
    <row r="34" spans="1:19" ht="12.75">
      <c r="A34" s="107"/>
      <c r="B34" s="107"/>
      <c r="C34" s="113"/>
      <c r="D34" s="113"/>
      <c r="E34" s="113"/>
      <c r="F34" s="113"/>
      <c r="G34" s="113"/>
      <c r="H34" s="113"/>
      <c r="I34" s="107"/>
      <c r="J34" s="107"/>
      <c r="K34" s="107"/>
      <c r="L34" s="107"/>
      <c r="M34" s="107"/>
      <c r="N34" s="107"/>
      <c r="O34" s="107"/>
      <c r="P34" s="114"/>
      <c r="Q34" s="115"/>
      <c r="R34" s="107"/>
      <c r="S34" s="107"/>
    </row>
    <row r="35" spans="1:19" ht="12.75">
      <c r="A35" s="107"/>
      <c r="B35" s="107"/>
      <c r="C35" s="113"/>
      <c r="D35" s="113"/>
      <c r="E35" s="113"/>
      <c r="F35" s="113"/>
      <c r="G35" s="113"/>
      <c r="H35" s="113"/>
      <c r="I35" s="107"/>
      <c r="J35" s="107"/>
      <c r="K35" s="107"/>
      <c r="L35" s="107"/>
      <c r="M35" s="107"/>
      <c r="N35" s="107"/>
      <c r="O35" s="107"/>
      <c r="P35" s="114"/>
      <c r="Q35" s="115"/>
      <c r="R35" s="107"/>
      <c r="S35" s="107"/>
    </row>
    <row r="36" spans="1:19" ht="15.75">
      <c r="A36" s="191"/>
      <c r="B36" s="164"/>
      <c r="C36" s="203"/>
      <c r="D36" s="203"/>
      <c r="E36" s="203"/>
      <c r="F36" s="203"/>
      <c r="G36" s="203"/>
      <c r="H36" s="203"/>
      <c r="I36" s="164"/>
      <c r="J36" s="164"/>
      <c r="K36" s="164"/>
      <c r="L36" s="164"/>
      <c r="M36" s="164"/>
      <c r="N36" s="164"/>
      <c r="O36" s="164"/>
      <c r="P36" s="205"/>
      <c r="Q36" s="115"/>
      <c r="R36" s="164"/>
      <c r="S36" s="107"/>
    </row>
    <row r="37" spans="1:19" ht="15.75">
      <c r="A37" s="191"/>
      <c r="B37" s="164"/>
      <c r="C37" s="203"/>
      <c r="D37" s="203"/>
      <c r="E37" s="203"/>
      <c r="F37" s="203"/>
      <c r="G37" s="203"/>
      <c r="H37" s="203"/>
      <c r="I37" s="164"/>
      <c r="J37" s="164"/>
      <c r="K37" s="164"/>
      <c r="L37" s="164"/>
      <c r="M37" s="164"/>
      <c r="N37" s="164"/>
      <c r="O37" s="164"/>
      <c r="P37" s="205"/>
      <c r="Q37" s="115"/>
      <c r="R37" s="164"/>
      <c r="S37" s="107"/>
    </row>
    <row r="38" spans="1:19" ht="15.75">
      <c r="A38" s="191"/>
      <c r="B38" s="164"/>
      <c r="C38" s="203"/>
      <c r="D38" s="203"/>
      <c r="E38" s="203"/>
      <c r="F38" s="203"/>
      <c r="G38" s="203"/>
      <c r="H38" s="203"/>
      <c r="I38" s="164"/>
      <c r="J38" s="164"/>
      <c r="K38" s="164"/>
      <c r="L38" s="164"/>
      <c r="M38" s="164"/>
      <c r="N38" s="164"/>
      <c r="O38" s="164"/>
      <c r="P38" s="205"/>
      <c r="Q38" s="115"/>
      <c r="R38" s="164"/>
      <c r="S38" s="107"/>
    </row>
    <row r="39" spans="1:19" ht="15.75">
      <c r="A39" s="191"/>
      <c r="B39" s="164"/>
      <c r="C39" s="203"/>
      <c r="D39" s="203"/>
      <c r="E39" s="203"/>
      <c r="F39" s="203"/>
      <c r="G39" s="203"/>
      <c r="H39" s="203"/>
      <c r="I39" s="164"/>
      <c r="J39" s="164"/>
      <c r="K39" s="164"/>
      <c r="L39" s="164"/>
      <c r="M39" s="164"/>
      <c r="N39" s="164"/>
      <c r="O39" s="164"/>
      <c r="P39" s="205"/>
      <c r="Q39" s="115"/>
      <c r="R39" s="164"/>
      <c r="S39" s="107"/>
    </row>
    <row r="40" spans="1:19" ht="15.75">
      <c r="A40" s="191"/>
      <c r="B40" s="206"/>
      <c r="C40" s="183"/>
      <c r="D40" s="183"/>
      <c r="E40" s="183"/>
      <c r="F40" s="203"/>
      <c r="G40" s="203"/>
      <c r="H40" s="203"/>
      <c r="I40" s="164"/>
      <c r="J40" s="164"/>
      <c r="K40" s="164"/>
      <c r="L40" s="164"/>
      <c r="M40" s="164"/>
      <c r="N40" s="164"/>
      <c r="O40" s="164"/>
      <c r="P40" s="205"/>
      <c r="Q40" s="115"/>
      <c r="R40" s="164"/>
      <c r="S40" s="107"/>
    </row>
    <row r="41" spans="1:19" ht="15.75">
      <c r="A41" s="207"/>
      <c r="B41" s="206"/>
      <c r="C41" s="194"/>
      <c r="D41" s="194"/>
      <c r="E41" s="194"/>
      <c r="F41" s="194"/>
      <c r="G41" s="194"/>
      <c r="H41" s="194"/>
      <c r="I41" s="194"/>
      <c r="J41" s="195"/>
      <c r="K41" s="194"/>
      <c r="L41" s="195"/>
      <c r="M41" s="194"/>
      <c r="N41" s="195"/>
      <c r="O41" s="194"/>
      <c r="P41" s="208"/>
      <c r="Q41" s="115"/>
      <c r="R41" s="177"/>
      <c r="S41" s="107"/>
    </row>
    <row r="42" spans="1:19" ht="12.75">
      <c r="A42" s="207"/>
      <c r="B42" s="192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27"/>
      <c r="Q42" s="177"/>
      <c r="R42" s="177"/>
      <c r="S42" s="107"/>
    </row>
    <row r="43" spans="1:18" ht="12.75">
      <c r="A43" s="127"/>
      <c r="B43" s="131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15"/>
      <c r="R43" s="115"/>
    </row>
    <row r="44" spans="1:18" ht="12.75">
      <c r="A44" s="127"/>
      <c r="B44" s="131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15"/>
      <c r="R44" s="115"/>
    </row>
    <row r="45" spans="1:18" ht="12.75">
      <c r="A45" s="179"/>
      <c r="B45" s="131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15"/>
      <c r="R45" s="115"/>
    </row>
    <row r="46" spans="1:18" ht="12.75">
      <c r="A46" s="179"/>
      <c r="B46" s="131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15"/>
      <c r="R46" s="115"/>
    </row>
    <row r="47" spans="1:18" ht="12.75">
      <c r="A47" s="179"/>
      <c r="B47" s="131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15"/>
      <c r="R47" s="115"/>
    </row>
    <row r="48" spans="1:18" ht="12.75">
      <c r="A48" s="179"/>
      <c r="B48" s="131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15"/>
      <c r="R48" s="115"/>
    </row>
    <row r="49" spans="1:18" ht="12.75">
      <c r="A49" s="179"/>
      <c r="B49" s="131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15"/>
      <c r="R49" s="115"/>
    </row>
    <row r="50" spans="1:18" ht="12.75">
      <c r="A50" s="179"/>
      <c r="B50" s="131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15"/>
      <c r="R50" s="115"/>
    </row>
    <row r="51" spans="1:18" ht="12.75">
      <c r="A51" s="179"/>
      <c r="B51" s="131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15"/>
      <c r="R51" s="115"/>
    </row>
    <row r="52" spans="1:18" ht="12.75">
      <c r="A52" s="179"/>
      <c r="B52" s="131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15"/>
      <c r="R52" s="115"/>
    </row>
    <row r="53" spans="1:18" ht="12.75">
      <c r="A53" s="179"/>
      <c r="B53" s="131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15"/>
      <c r="R53" s="115"/>
    </row>
    <row r="54" spans="1:18" ht="12.75">
      <c r="A54" s="179"/>
      <c r="B54" s="131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15"/>
      <c r="R54" s="115"/>
    </row>
    <row r="55" spans="1:18" ht="12.75">
      <c r="A55" s="179"/>
      <c r="B55" s="131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15"/>
      <c r="R55" s="115"/>
    </row>
    <row r="56" spans="1:18" ht="12.75">
      <c r="A56" s="179"/>
      <c r="B56" s="131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15"/>
      <c r="R56" s="115"/>
    </row>
    <row r="57" spans="1:18" ht="12.75">
      <c r="A57" s="179"/>
      <c r="B57" s="131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15"/>
      <c r="R57" s="115"/>
    </row>
    <row r="58" spans="1:18" ht="12.75">
      <c r="A58" s="179"/>
      <c r="B58" s="131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15"/>
      <c r="R58" s="115"/>
    </row>
    <row r="59" spans="1:18" ht="12.75">
      <c r="A59" s="179"/>
      <c r="B59" s="131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15"/>
      <c r="R59" s="115"/>
    </row>
    <row r="60" spans="1:18" ht="12.75">
      <c r="A60" s="179"/>
      <c r="B60" s="131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15"/>
      <c r="R60" s="115"/>
    </row>
    <row r="61" spans="1:18" ht="12.75">
      <c r="A61" s="179"/>
      <c r="B61" s="131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15"/>
      <c r="R61" s="115"/>
    </row>
    <row r="62" spans="1:18" ht="12.75">
      <c r="A62" s="179"/>
      <c r="B62" s="131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15"/>
      <c r="R62" s="115"/>
    </row>
    <row r="63" spans="1:18" ht="12.75">
      <c r="A63" s="179"/>
      <c r="B63" s="131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15"/>
      <c r="R63" s="115"/>
    </row>
    <row r="64" spans="1:18" ht="12.75">
      <c r="A64" s="179"/>
      <c r="B64" s="131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15"/>
      <c r="R64" s="115"/>
    </row>
    <row r="65" spans="1:18" ht="12.75">
      <c r="A65" s="179"/>
      <c r="B65" s="131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15"/>
      <c r="R65" s="115"/>
    </row>
    <row r="66" spans="1:18" ht="12.75">
      <c r="A66" s="179"/>
      <c r="B66" s="131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15"/>
      <c r="R66" s="115"/>
    </row>
    <row r="67" spans="1:18" ht="12.75">
      <c r="A67" s="179"/>
      <c r="B67" s="131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15"/>
      <c r="R67" s="115"/>
    </row>
    <row r="68" spans="1:18" ht="12.75">
      <c r="A68" s="179"/>
      <c r="B68" s="13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15"/>
      <c r="R68" s="115"/>
    </row>
    <row r="69" spans="1:18" ht="12.75">
      <c r="A69" s="179"/>
      <c r="B69" s="13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15"/>
      <c r="R69" s="115"/>
    </row>
    <row r="70" spans="1:18" ht="12.75">
      <c r="A70" s="179"/>
      <c r="B70" s="131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15"/>
      <c r="R70" s="115"/>
    </row>
    <row r="71" spans="1:18" ht="12.75">
      <c r="A71" s="164"/>
      <c r="B71" s="197"/>
      <c r="C71" s="203"/>
      <c r="D71" s="203"/>
      <c r="E71" s="203"/>
      <c r="F71" s="203"/>
      <c r="G71" s="203"/>
      <c r="H71" s="203"/>
      <c r="I71" s="164"/>
      <c r="J71" s="164"/>
      <c r="K71" s="164"/>
      <c r="L71" s="164"/>
      <c r="M71" s="164"/>
      <c r="N71" s="164"/>
      <c r="O71" s="164"/>
      <c r="P71" s="205"/>
      <c r="Q71" s="115"/>
      <c r="R71" s="115"/>
    </row>
    <row r="72" spans="1:18" ht="12.75">
      <c r="A72" s="164"/>
      <c r="B72" s="197"/>
      <c r="C72" s="203"/>
      <c r="D72" s="203"/>
      <c r="E72" s="203"/>
      <c r="F72" s="203"/>
      <c r="G72" s="203"/>
      <c r="H72" s="203"/>
      <c r="I72" s="164"/>
      <c r="J72" s="164"/>
      <c r="K72" s="164"/>
      <c r="L72" s="164"/>
      <c r="M72" s="164"/>
      <c r="N72" s="164"/>
      <c r="O72" s="164"/>
      <c r="P72" s="205"/>
      <c r="Q72" s="115"/>
      <c r="R72" s="115"/>
    </row>
    <row r="73" spans="1:18" ht="12.75">
      <c r="A73" s="164"/>
      <c r="B73" s="164"/>
      <c r="C73" s="203"/>
      <c r="D73" s="203"/>
      <c r="E73" s="203"/>
      <c r="F73" s="203"/>
      <c r="G73" s="203"/>
      <c r="H73" s="203"/>
      <c r="I73" s="164"/>
      <c r="J73" s="164"/>
      <c r="K73" s="164"/>
      <c r="L73" s="164"/>
      <c r="M73" s="164"/>
      <c r="N73" s="164"/>
      <c r="O73" s="164"/>
      <c r="P73" s="205"/>
      <c r="Q73" s="164"/>
      <c r="R73" s="164"/>
    </row>
    <row r="74" spans="1:18" ht="12.75">
      <c r="A74" s="164"/>
      <c r="B74" s="164"/>
      <c r="C74" s="203"/>
      <c r="D74" s="203"/>
      <c r="E74" s="203"/>
      <c r="F74" s="203"/>
      <c r="G74" s="203"/>
      <c r="H74" s="203"/>
      <c r="I74" s="164"/>
      <c r="J74" s="164"/>
      <c r="K74" s="164"/>
      <c r="L74" s="164"/>
      <c r="M74" s="164"/>
      <c r="N74" s="164"/>
      <c r="O74" s="164"/>
      <c r="P74" s="205"/>
      <c r="Q74" s="164"/>
      <c r="R74" s="164"/>
    </row>
  </sheetData>
  <sheetProtection/>
  <printOptions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T34"/>
  <sheetViews>
    <sheetView showGridLines="0" zoomScale="75" zoomScaleNormal="75" zoomScalePageLayoutView="0" workbookViewId="0" topLeftCell="A1">
      <selection activeCell="A27" sqref="A27"/>
    </sheetView>
  </sheetViews>
  <sheetFormatPr defaultColWidth="9.140625" defaultRowHeight="12.75"/>
  <cols>
    <col min="1" max="1" width="5.7109375" style="0" customWidth="1"/>
    <col min="2" max="2" width="20.57421875" style="0" customWidth="1"/>
    <col min="3" max="3" width="5.57421875" style="0" customWidth="1"/>
    <col min="4" max="4" width="7.28125" style="0" customWidth="1"/>
    <col min="5" max="5" width="4.7109375" style="0" customWidth="1"/>
    <col min="6" max="6" width="6.28125" style="0" customWidth="1"/>
    <col min="7" max="7" width="4.71093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7109375" style="0" customWidth="1"/>
    <col min="16" max="16" width="6.28125" style="0" customWidth="1"/>
    <col min="17" max="17" width="4.421875" style="0" customWidth="1"/>
    <col min="18" max="18" width="6.28125" style="0" customWidth="1"/>
    <col min="19" max="19" width="7.00390625" style="0" customWidth="1"/>
    <col min="20" max="20" width="7.57421875" style="0" customWidth="1"/>
  </cols>
  <sheetData>
    <row r="1" spans="1:20" ht="18.75">
      <c r="A1" s="63" t="s">
        <v>77</v>
      </c>
      <c r="B1" s="64"/>
      <c r="C1" s="65"/>
      <c r="D1" s="64"/>
      <c r="E1" s="64"/>
      <c r="F1" s="64"/>
      <c r="G1" s="65"/>
      <c r="H1" s="65"/>
      <c r="I1" s="65"/>
      <c r="J1" s="65"/>
      <c r="K1" s="66"/>
      <c r="L1" s="66"/>
      <c r="M1" s="66"/>
      <c r="N1" s="66"/>
      <c r="O1" s="66"/>
      <c r="P1" s="66"/>
      <c r="Q1" s="66"/>
      <c r="R1" s="66"/>
      <c r="S1" s="67"/>
      <c r="T1" s="67"/>
    </row>
    <row r="2" spans="1:20" ht="15.75">
      <c r="A2" s="68"/>
      <c r="B2" s="67"/>
      <c r="C2" s="66"/>
      <c r="D2" s="67"/>
      <c r="E2" s="67"/>
      <c r="F2" s="67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7"/>
    </row>
    <row r="3" spans="1:20" ht="18.75">
      <c r="A3" s="63" t="s">
        <v>76</v>
      </c>
      <c r="B3" s="69"/>
      <c r="C3" s="70"/>
      <c r="D3" s="69"/>
      <c r="E3" s="69"/>
      <c r="F3" s="69"/>
      <c r="G3" s="70"/>
      <c r="H3" s="70"/>
      <c r="I3" s="70"/>
      <c r="J3" s="70"/>
      <c r="K3" s="66"/>
      <c r="L3" s="66"/>
      <c r="M3" s="66"/>
      <c r="N3" s="66"/>
      <c r="O3" s="66"/>
      <c r="P3" s="66"/>
      <c r="Q3" s="66"/>
      <c r="R3" s="66"/>
      <c r="S3" s="67"/>
      <c r="T3" s="67"/>
    </row>
    <row r="4" spans="1:20" ht="15.75">
      <c r="A4" s="68"/>
      <c r="B4" s="67"/>
      <c r="C4" s="66"/>
      <c r="D4" s="67"/>
      <c r="E4" s="67"/>
      <c r="F4" s="67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  <c r="T4" s="67"/>
    </row>
    <row r="5" spans="1:20" ht="15.75">
      <c r="A5" s="45"/>
      <c r="B5" s="71" t="s">
        <v>40</v>
      </c>
      <c r="C5" s="72" t="s">
        <v>12</v>
      </c>
      <c r="D5" s="48"/>
      <c r="E5" s="48"/>
      <c r="F5" s="48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15"/>
      <c r="T5" s="15"/>
    </row>
    <row r="6" spans="1:20" ht="15.75">
      <c r="A6" s="75"/>
      <c r="B6" s="76" t="s">
        <v>14</v>
      </c>
      <c r="C6" s="381">
        <v>2009</v>
      </c>
      <c r="D6" s="382"/>
      <c r="E6" s="381">
        <v>2010</v>
      </c>
      <c r="F6" s="382"/>
      <c r="G6" s="381">
        <v>2011</v>
      </c>
      <c r="H6" s="382"/>
      <c r="I6" s="381">
        <v>2012</v>
      </c>
      <c r="J6" s="382"/>
      <c r="K6" s="381">
        <v>2013</v>
      </c>
      <c r="L6" s="382"/>
      <c r="M6" s="381">
        <v>2014</v>
      </c>
      <c r="N6" s="382"/>
      <c r="O6" s="379">
        <v>2015</v>
      </c>
      <c r="P6" s="380"/>
      <c r="Q6" s="317"/>
      <c r="R6" s="270">
        <v>2016</v>
      </c>
      <c r="S6" s="47" t="s">
        <v>3</v>
      </c>
      <c r="T6" s="23"/>
    </row>
    <row r="7" spans="1:20" ht="12.75">
      <c r="A7" s="52" t="s">
        <v>4</v>
      </c>
      <c r="B7" s="53" t="s">
        <v>13</v>
      </c>
      <c r="C7" s="54" t="s">
        <v>5</v>
      </c>
      <c r="D7" s="55" t="s">
        <v>6</v>
      </c>
      <c r="E7" s="54" t="s">
        <v>5</v>
      </c>
      <c r="F7" s="55" t="s">
        <v>6</v>
      </c>
      <c r="G7" s="54" t="s">
        <v>5</v>
      </c>
      <c r="H7" s="55" t="s">
        <v>6</v>
      </c>
      <c r="I7" s="54" t="s">
        <v>5</v>
      </c>
      <c r="J7" s="55" t="s">
        <v>6</v>
      </c>
      <c r="K7" s="54" t="s">
        <v>5</v>
      </c>
      <c r="L7" s="55" t="s">
        <v>6</v>
      </c>
      <c r="M7" s="54" t="s">
        <v>5</v>
      </c>
      <c r="N7" s="18" t="s">
        <v>6</v>
      </c>
      <c r="O7" s="269" t="s">
        <v>5</v>
      </c>
      <c r="P7" s="269" t="s">
        <v>6</v>
      </c>
      <c r="Q7" s="318" t="s">
        <v>5</v>
      </c>
      <c r="R7" s="319" t="s">
        <v>6</v>
      </c>
      <c r="S7" s="56" t="s">
        <v>7</v>
      </c>
      <c r="T7" s="57" t="s">
        <v>6</v>
      </c>
    </row>
    <row r="8" spans="1:20" ht="12.75" customHeight="1">
      <c r="A8" s="32">
        <v>1</v>
      </c>
      <c r="B8" s="33" t="s">
        <v>41</v>
      </c>
      <c r="C8" s="34">
        <v>8</v>
      </c>
      <c r="D8" s="35">
        <v>1654</v>
      </c>
      <c r="E8" s="34">
        <v>11</v>
      </c>
      <c r="F8" s="35">
        <v>6978</v>
      </c>
      <c r="G8" s="34">
        <v>3</v>
      </c>
      <c r="H8" s="35">
        <v>597</v>
      </c>
      <c r="I8" s="34">
        <v>8</v>
      </c>
      <c r="J8" s="35">
        <v>1266</v>
      </c>
      <c r="K8" s="34">
        <v>7</v>
      </c>
      <c r="L8" s="35">
        <v>803</v>
      </c>
      <c r="M8" s="34">
        <v>8</v>
      </c>
      <c r="N8" s="252">
        <v>2061</v>
      </c>
      <c r="O8" s="267">
        <v>11</v>
      </c>
      <c r="P8" s="295">
        <v>1107</v>
      </c>
      <c r="Q8" s="301">
        <v>2</v>
      </c>
      <c r="R8" s="264">
        <v>48</v>
      </c>
      <c r="S8" s="38">
        <f aca="true" t="shared" si="0" ref="S8:S31">C8+E8+G8+I8+K8+M8+O8+Q8</f>
        <v>58</v>
      </c>
      <c r="T8" s="31">
        <f aca="true" t="shared" si="1" ref="T8:T17">D8+F8+H8+J8+L8+N8+R8</f>
        <v>13407</v>
      </c>
    </row>
    <row r="9" spans="1:20" ht="12.75" customHeight="1">
      <c r="A9" s="32">
        <v>2</v>
      </c>
      <c r="B9" s="33" t="s">
        <v>16</v>
      </c>
      <c r="C9" s="34">
        <v>5</v>
      </c>
      <c r="D9" s="35">
        <v>1263</v>
      </c>
      <c r="E9" s="34">
        <v>8</v>
      </c>
      <c r="F9" s="35">
        <v>2584</v>
      </c>
      <c r="G9" s="34">
        <v>9</v>
      </c>
      <c r="H9" s="35">
        <v>1804</v>
      </c>
      <c r="I9" s="34">
        <v>5</v>
      </c>
      <c r="J9" s="35">
        <v>746</v>
      </c>
      <c r="K9" s="34">
        <v>11</v>
      </c>
      <c r="L9" s="35">
        <v>1863</v>
      </c>
      <c r="M9" s="34">
        <v>5</v>
      </c>
      <c r="N9" s="252">
        <v>1165</v>
      </c>
      <c r="O9" s="257">
        <v>5</v>
      </c>
      <c r="P9" s="252">
        <v>595</v>
      </c>
      <c r="Q9" s="285"/>
      <c r="R9" s="286"/>
      <c r="S9" s="38">
        <f t="shared" si="0"/>
        <v>48</v>
      </c>
      <c r="T9" s="31">
        <f t="shared" si="1"/>
        <v>9425</v>
      </c>
    </row>
    <row r="10" spans="1:20" ht="12.75" customHeight="1">
      <c r="A10" s="32">
        <v>3</v>
      </c>
      <c r="B10" s="128" t="s">
        <v>43</v>
      </c>
      <c r="C10" s="248"/>
      <c r="D10" s="250"/>
      <c r="E10" s="248"/>
      <c r="F10" s="249"/>
      <c r="G10" s="80">
        <v>5</v>
      </c>
      <c r="H10" s="81">
        <v>1505</v>
      </c>
      <c r="I10" s="80">
        <v>6</v>
      </c>
      <c r="J10" s="81">
        <v>1101</v>
      </c>
      <c r="K10" s="80">
        <v>8</v>
      </c>
      <c r="L10" s="81">
        <v>950</v>
      </c>
      <c r="M10" s="80">
        <v>6</v>
      </c>
      <c r="N10" s="253">
        <v>1709</v>
      </c>
      <c r="O10" s="259">
        <v>9</v>
      </c>
      <c r="P10" s="253">
        <v>1094</v>
      </c>
      <c r="Q10" s="313">
        <v>7</v>
      </c>
      <c r="R10" s="314">
        <v>380</v>
      </c>
      <c r="S10" s="38">
        <f t="shared" si="0"/>
        <v>41</v>
      </c>
      <c r="T10" s="31">
        <f t="shared" si="1"/>
        <v>5645</v>
      </c>
    </row>
    <row r="11" spans="1:20" ht="12.75" customHeight="1">
      <c r="A11" s="32">
        <v>4</v>
      </c>
      <c r="B11" s="33" t="s">
        <v>20</v>
      </c>
      <c r="C11" s="34">
        <v>10</v>
      </c>
      <c r="D11" s="35">
        <v>2954</v>
      </c>
      <c r="E11" s="34">
        <v>6</v>
      </c>
      <c r="F11" s="35">
        <v>1900</v>
      </c>
      <c r="G11" s="34">
        <v>7</v>
      </c>
      <c r="H11" s="35">
        <v>1581</v>
      </c>
      <c r="I11" s="34">
        <v>2</v>
      </c>
      <c r="J11" s="35">
        <v>556</v>
      </c>
      <c r="K11" s="34">
        <v>3</v>
      </c>
      <c r="L11" s="35">
        <v>217</v>
      </c>
      <c r="M11" s="34">
        <v>3</v>
      </c>
      <c r="N11" s="252">
        <v>526</v>
      </c>
      <c r="O11" s="257">
        <v>8</v>
      </c>
      <c r="P11" s="252">
        <v>1169</v>
      </c>
      <c r="Q11" s="285"/>
      <c r="R11" s="286"/>
      <c r="S11" s="38">
        <f t="shared" si="0"/>
        <v>39</v>
      </c>
      <c r="T11" s="31">
        <f t="shared" si="1"/>
        <v>7734</v>
      </c>
    </row>
    <row r="12" spans="1:20" ht="12.75" customHeight="1">
      <c r="A12" s="32">
        <v>5</v>
      </c>
      <c r="B12" s="33" t="s">
        <v>42</v>
      </c>
      <c r="C12" s="34">
        <v>4</v>
      </c>
      <c r="D12" s="35">
        <v>1242</v>
      </c>
      <c r="E12" s="34">
        <v>7</v>
      </c>
      <c r="F12" s="35">
        <v>2526</v>
      </c>
      <c r="G12" s="34">
        <v>1</v>
      </c>
      <c r="H12" s="35">
        <v>523</v>
      </c>
      <c r="I12" s="34">
        <v>4</v>
      </c>
      <c r="J12" s="35">
        <v>705</v>
      </c>
      <c r="K12" s="34">
        <v>5</v>
      </c>
      <c r="L12" s="35">
        <v>630</v>
      </c>
      <c r="M12" s="34">
        <v>4</v>
      </c>
      <c r="N12" s="252">
        <v>640</v>
      </c>
      <c r="O12" s="257">
        <v>6</v>
      </c>
      <c r="P12" s="252">
        <v>556</v>
      </c>
      <c r="Q12" s="301">
        <v>3</v>
      </c>
      <c r="R12" s="264">
        <v>64</v>
      </c>
      <c r="S12" s="38">
        <f t="shared" si="0"/>
        <v>34</v>
      </c>
      <c r="T12" s="31">
        <f t="shared" si="1"/>
        <v>6330</v>
      </c>
    </row>
    <row r="13" spans="1:20" ht="12.75" customHeight="1">
      <c r="A13" s="32">
        <v>6</v>
      </c>
      <c r="B13" s="33" t="s">
        <v>19</v>
      </c>
      <c r="C13" s="34">
        <v>7</v>
      </c>
      <c r="D13" s="35">
        <v>1356</v>
      </c>
      <c r="E13" s="226"/>
      <c r="F13" s="225"/>
      <c r="G13" s="34">
        <v>2</v>
      </c>
      <c r="H13" s="35">
        <v>582</v>
      </c>
      <c r="I13" s="34">
        <v>3</v>
      </c>
      <c r="J13" s="35">
        <v>701</v>
      </c>
      <c r="K13" s="34">
        <v>9</v>
      </c>
      <c r="L13" s="35">
        <v>1026</v>
      </c>
      <c r="M13" s="221"/>
      <c r="N13" s="254"/>
      <c r="O13" s="257">
        <v>7</v>
      </c>
      <c r="P13" s="252">
        <v>969</v>
      </c>
      <c r="Q13" s="301">
        <v>5</v>
      </c>
      <c r="R13" s="264">
        <v>136</v>
      </c>
      <c r="S13" s="38">
        <f t="shared" si="0"/>
        <v>33</v>
      </c>
      <c r="T13" s="31">
        <f t="shared" si="1"/>
        <v>3801</v>
      </c>
    </row>
    <row r="14" spans="1:20" ht="12.75" customHeight="1">
      <c r="A14" s="32">
        <v>7</v>
      </c>
      <c r="B14" s="33" t="s">
        <v>22</v>
      </c>
      <c r="C14" s="34">
        <v>3</v>
      </c>
      <c r="D14" s="35">
        <v>690</v>
      </c>
      <c r="E14" s="34">
        <v>9</v>
      </c>
      <c r="F14" s="35">
        <v>2676</v>
      </c>
      <c r="G14" s="34">
        <v>6</v>
      </c>
      <c r="H14" s="35">
        <v>1553</v>
      </c>
      <c r="I14" s="34">
        <v>1</v>
      </c>
      <c r="J14" s="35">
        <v>456</v>
      </c>
      <c r="K14" s="34">
        <v>6</v>
      </c>
      <c r="L14" s="35">
        <v>653</v>
      </c>
      <c r="M14" s="221"/>
      <c r="N14" s="254"/>
      <c r="O14" s="260"/>
      <c r="P14" s="254"/>
      <c r="Q14" s="301">
        <v>6</v>
      </c>
      <c r="R14" s="264">
        <v>267</v>
      </c>
      <c r="S14" s="38">
        <f t="shared" si="0"/>
        <v>31</v>
      </c>
      <c r="T14" s="31">
        <f t="shared" si="1"/>
        <v>6295</v>
      </c>
    </row>
    <row r="15" spans="1:20" ht="12.75" customHeight="1">
      <c r="A15" s="32">
        <v>9</v>
      </c>
      <c r="B15" s="33" t="s">
        <v>28</v>
      </c>
      <c r="C15" s="221"/>
      <c r="D15" s="222"/>
      <c r="E15" s="221"/>
      <c r="F15" s="222"/>
      <c r="G15" s="221"/>
      <c r="H15" s="222"/>
      <c r="I15" s="221"/>
      <c r="J15" s="222"/>
      <c r="K15" s="221"/>
      <c r="L15" s="222"/>
      <c r="M15" s="34">
        <v>2</v>
      </c>
      <c r="N15" s="252">
        <v>433</v>
      </c>
      <c r="O15" s="257">
        <v>3</v>
      </c>
      <c r="P15" s="252">
        <v>478</v>
      </c>
      <c r="Q15" s="301">
        <v>9</v>
      </c>
      <c r="R15" s="264">
        <v>502</v>
      </c>
      <c r="S15" s="38">
        <f t="shared" si="0"/>
        <v>14</v>
      </c>
      <c r="T15" s="31">
        <f t="shared" si="1"/>
        <v>935</v>
      </c>
    </row>
    <row r="16" spans="1:20" ht="12.75" customHeight="1">
      <c r="A16" s="32">
        <v>10</v>
      </c>
      <c r="B16" s="33" t="s">
        <v>26</v>
      </c>
      <c r="C16" s="34">
        <v>2</v>
      </c>
      <c r="D16" s="35">
        <v>265</v>
      </c>
      <c r="E16" s="34">
        <v>3</v>
      </c>
      <c r="F16" s="35">
        <v>244</v>
      </c>
      <c r="G16" s="226"/>
      <c r="H16" s="225"/>
      <c r="I16" s="226"/>
      <c r="J16" s="225"/>
      <c r="K16" s="226"/>
      <c r="L16" s="225"/>
      <c r="M16" s="34">
        <v>1</v>
      </c>
      <c r="N16" s="252">
        <v>412</v>
      </c>
      <c r="O16" s="257">
        <v>1</v>
      </c>
      <c r="P16" s="252">
        <v>159</v>
      </c>
      <c r="Q16" s="285"/>
      <c r="R16" s="286"/>
      <c r="S16" s="38">
        <f t="shared" si="0"/>
        <v>7</v>
      </c>
      <c r="T16" s="31">
        <f t="shared" si="1"/>
        <v>921</v>
      </c>
    </row>
    <row r="17" spans="1:20" ht="12.75" customHeight="1">
      <c r="A17" s="32">
        <v>11</v>
      </c>
      <c r="B17" s="40" t="s">
        <v>63</v>
      </c>
      <c r="C17" s="226"/>
      <c r="D17" s="225"/>
      <c r="E17" s="226"/>
      <c r="F17" s="225"/>
      <c r="G17" s="226"/>
      <c r="H17" s="225"/>
      <c r="I17" s="226"/>
      <c r="J17" s="225"/>
      <c r="K17" s="34">
        <v>2</v>
      </c>
      <c r="L17" s="35">
        <v>129</v>
      </c>
      <c r="M17" s="221"/>
      <c r="N17" s="254"/>
      <c r="O17" s="260"/>
      <c r="P17" s="254"/>
      <c r="Q17" s="301">
        <v>4</v>
      </c>
      <c r="R17" s="264">
        <v>68</v>
      </c>
      <c r="S17" s="38">
        <f t="shared" si="0"/>
        <v>6</v>
      </c>
      <c r="T17" s="31">
        <f t="shared" si="1"/>
        <v>197</v>
      </c>
    </row>
    <row r="18" spans="1:20" ht="12.75" customHeight="1">
      <c r="A18" s="32">
        <v>12</v>
      </c>
      <c r="B18" s="33" t="s">
        <v>69</v>
      </c>
      <c r="C18" s="221"/>
      <c r="D18" s="222"/>
      <c r="E18" s="221"/>
      <c r="F18" s="222"/>
      <c r="G18" s="221"/>
      <c r="H18" s="222"/>
      <c r="I18" s="221"/>
      <c r="J18" s="222"/>
      <c r="K18" s="221"/>
      <c r="L18" s="222"/>
      <c r="M18" s="221"/>
      <c r="N18" s="254"/>
      <c r="O18" s="257">
        <v>4</v>
      </c>
      <c r="P18" s="252">
        <v>569</v>
      </c>
      <c r="Q18" s="285"/>
      <c r="R18" s="286"/>
      <c r="S18" s="38">
        <f t="shared" si="0"/>
        <v>4</v>
      </c>
      <c r="T18" s="31">
        <v>569</v>
      </c>
    </row>
    <row r="19" spans="1:20" ht="12.75" customHeight="1">
      <c r="A19" s="32">
        <v>13</v>
      </c>
      <c r="B19" s="40" t="s">
        <v>44</v>
      </c>
      <c r="C19" s="226"/>
      <c r="D19" s="225"/>
      <c r="E19" s="226"/>
      <c r="F19" s="225"/>
      <c r="G19" s="226"/>
      <c r="H19" s="225"/>
      <c r="I19" s="226"/>
      <c r="J19" s="225"/>
      <c r="K19" s="34">
        <v>4</v>
      </c>
      <c r="L19" s="35">
        <v>333</v>
      </c>
      <c r="M19" s="221"/>
      <c r="N19" s="254"/>
      <c r="O19" s="260"/>
      <c r="P19" s="254"/>
      <c r="Q19" s="285"/>
      <c r="R19" s="286"/>
      <c r="S19" s="38">
        <f t="shared" si="0"/>
        <v>4</v>
      </c>
      <c r="T19" s="31">
        <f>D19+F19+H19+J19+L19+N19+R19</f>
        <v>333</v>
      </c>
    </row>
    <row r="20" spans="1:20" ht="12.75" customHeight="1">
      <c r="A20" s="32">
        <v>14</v>
      </c>
      <c r="B20" s="33" t="s">
        <v>37</v>
      </c>
      <c r="C20" s="221"/>
      <c r="D20" s="222"/>
      <c r="E20" s="221"/>
      <c r="F20" s="222"/>
      <c r="G20" s="221"/>
      <c r="H20" s="222"/>
      <c r="I20" s="221"/>
      <c r="J20" s="222"/>
      <c r="K20" s="221"/>
      <c r="L20" s="222"/>
      <c r="M20" s="221"/>
      <c r="N20" s="254"/>
      <c r="O20" s="257">
        <v>2</v>
      </c>
      <c r="P20" s="254"/>
      <c r="Q20" s="285"/>
      <c r="R20" s="286"/>
      <c r="S20" s="38">
        <f t="shared" si="0"/>
        <v>2</v>
      </c>
      <c r="T20" s="31">
        <v>383</v>
      </c>
    </row>
    <row r="21" spans="1:20" ht="12.75" customHeight="1">
      <c r="A21" s="32">
        <v>15</v>
      </c>
      <c r="B21" s="33" t="s">
        <v>45</v>
      </c>
      <c r="C21" s="226"/>
      <c r="D21" s="225"/>
      <c r="E21" s="226"/>
      <c r="F21" s="225"/>
      <c r="G21" s="226"/>
      <c r="H21" s="225"/>
      <c r="I21" s="226"/>
      <c r="J21" s="225"/>
      <c r="K21" s="34">
        <v>1</v>
      </c>
      <c r="L21" s="35">
        <v>80</v>
      </c>
      <c r="M21" s="221"/>
      <c r="N21" s="254"/>
      <c r="O21" s="260"/>
      <c r="P21" s="254"/>
      <c r="Q21" s="285"/>
      <c r="R21" s="286"/>
      <c r="S21" s="38">
        <f t="shared" si="0"/>
        <v>1</v>
      </c>
      <c r="T21" s="31">
        <f>D21+F21+H21+J21+L21+N21+R21</f>
        <v>80</v>
      </c>
    </row>
    <row r="22" spans="1:20" ht="12.75" customHeight="1">
      <c r="A22" s="32">
        <v>16</v>
      </c>
      <c r="B22" s="33" t="s">
        <v>8</v>
      </c>
      <c r="C22" s="34">
        <v>1</v>
      </c>
      <c r="D22" s="35">
        <v>49</v>
      </c>
      <c r="E22" s="226"/>
      <c r="F22" s="225"/>
      <c r="G22" s="226"/>
      <c r="H22" s="225"/>
      <c r="I22" s="226"/>
      <c r="J22" s="225"/>
      <c r="K22" s="226"/>
      <c r="L22" s="225"/>
      <c r="M22" s="221"/>
      <c r="N22" s="254"/>
      <c r="O22" s="260"/>
      <c r="P22" s="294"/>
      <c r="Q22" s="285"/>
      <c r="R22" s="286"/>
      <c r="S22" s="38">
        <f t="shared" si="0"/>
        <v>1</v>
      </c>
      <c r="T22" s="31">
        <f>D22+F22+H22+J22+L22+N22+R22</f>
        <v>49</v>
      </c>
    </row>
    <row r="23" spans="1:20" ht="12.75" customHeight="1">
      <c r="A23" s="32"/>
      <c r="B23" s="33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252"/>
      <c r="O23" s="263"/>
      <c r="P23" s="251"/>
      <c r="Q23" s="315"/>
      <c r="R23" s="268"/>
      <c r="S23" s="38">
        <f t="shared" si="0"/>
        <v>0</v>
      </c>
      <c r="T23" s="31">
        <f aca="true" t="shared" si="2" ref="T23:T31">D23+F23+H23+J23+L23+N23+R23</f>
        <v>0</v>
      </c>
    </row>
    <row r="24" spans="1:20" ht="12.75" customHeight="1">
      <c r="A24" s="32"/>
      <c r="B24" s="33"/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252"/>
      <c r="O24" s="263"/>
      <c r="P24" s="251"/>
      <c r="Q24" s="263"/>
      <c r="R24" s="258"/>
      <c r="S24" s="38">
        <f t="shared" si="0"/>
        <v>0</v>
      </c>
      <c r="T24" s="31">
        <f t="shared" si="2"/>
        <v>0</v>
      </c>
    </row>
    <row r="25" spans="1:20" ht="12.75" customHeight="1">
      <c r="A25" s="32"/>
      <c r="B25" s="33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252"/>
      <c r="O25" s="263"/>
      <c r="P25" s="251"/>
      <c r="Q25" s="263"/>
      <c r="R25" s="258"/>
      <c r="S25" s="38">
        <f t="shared" si="0"/>
        <v>0</v>
      </c>
      <c r="T25" s="31">
        <f t="shared" si="2"/>
        <v>0</v>
      </c>
    </row>
    <row r="26" spans="1:20" ht="12.75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  <c r="N26" s="252"/>
      <c r="O26" s="263"/>
      <c r="P26" s="251"/>
      <c r="Q26" s="263"/>
      <c r="R26" s="258"/>
      <c r="S26" s="38">
        <f t="shared" si="0"/>
        <v>0</v>
      </c>
      <c r="T26" s="31">
        <f t="shared" si="2"/>
        <v>0</v>
      </c>
    </row>
    <row r="27" spans="1:20" ht="12.75">
      <c r="A27" s="32"/>
      <c r="B27" s="33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  <c r="N27" s="252"/>
      <c r="O27" s="263"/>
      <c r="P27" s="251"/>
      <c r="Q27" s="263"/>
      <c r="R27" s="258"/>
      <c r="S27" s="38">
        <f t="shared" si="0"/>
        <v>0</v>
      </c>
      <c r="T27" s="31">
        <f t="shared" si="2"/>
        <v>0</v>
      </c>
    </row>
    <row r="28" spans="1:20" ht="12.75">
      <c r="A28" s="32"/>
      <c r="B28" s="33"/>
      <c r="C28" s="82"/>
      <c r="D28" s="83"/>
      <c r="E28" s="82"/>
      <c r="F28" s="83"/>
      <c r="G28" s="82"/>
      <c r="H28" s="83"/>
      <c r="I28" s="82"/>
      <c r="J28" s="83"/>
      <c r="K28" s="82"/>
      <c r="L28" s="83"/>
      <c r="M28" s="82"/>
      <c r="N28" s="255"/>
      <c r="O28" s="265"/>
      <c r="P28" s="312"/>
      <c r="Q28" s="265"/>
      <c r="R28" s="316"/>
      <c r="S28" s="38">
        <f t="shared" si="0"/>
        <v>0</v>
      </c>
      <c r="T28" s="31">
        <f t="shared" si="2"/>
        <v>0</v>
      </c>
    </row>
    <row r="29" spans="1:20" ht="12.75">
      <c r="A29" s="32"/>
      <c r="B29" s="33"/>
      <c r="C29" s="82"/>
      <c r="D29" s="83"/>
      <c r="E29" s="82"/>
      <c r="F29" s="83"/>
      <c r="G29" s="82"/>
      <c r="H29" s="83"/>
      <c r="I29" s="82"/>
      <c r="J29" s="83"/>
      <c r="K29" s="82"/>
      <c r="L29" s="83"/>
      <c r="M29" s="82"/>
      <c r="N29" s="255"/>
      <c r="O29" s="265"/>
      <c r="P29" s="312"/>
      <c r="Q29" s="265"/>
      <c r="R29" s="316"/>
      <c r="S29" s="38">
        <f t="shared" si="0"/>
        <v>0</v>
      </c>
      <c r="T29" s="31">
        <f t="shared" si="2"/>
        <v>0</v>
      </c>
    </row>
    <row r="30" spans="1:20" ht="12.75">
      <c r="A30" s="129"/>
      <c r="B30" s="108"/>
      <c r="C30" s="109"/>
      <c r="D30" s="110"/>
      <c r="E30" s="109"/>
      <c r="F30" s="110"/>
      <c r="G30" s="109"/>
      <c r="H30" s="110"/>
      <c r="I30" s="109"/>
      <c r="J30" s="110"/>
      <c r="K30" s="109"/>
      <c r="L30" s="110"/>
      <c r="M30" s="109"/>
      <c r="N30" s="256"/>
      <c r="O30" s="266"/>
      <c r="P30" s="251"/>
      <c r="Q30" s="266"/>
      <c r="R30" s="288"/>
      <c r="S30" s="38">
        <f t="shared" si="0"/>
        <v>0</v>
      </c>
      <c r="T30" s="130">
        <f t="shared" si="2"/>
        <v>0</v>
      </c>
    </row>
    <row r="31" spans="1:20" ht="12.75">
      <c r="A31" s="187"/>
      <c r="B31" s="188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251"/>
      <c r="O31" s="189"/>
      <c r="P31" s="251"/>
      <c r="Q31" s="301"/>
      <c r="R31" s="264"/>
      <c r="S31" s="38">
        <f t="shared" si="0"/>
        <v>0</v>
      </c>
      <c r="T31" s="190">
        <f t="shared" si="2"/>
        <v>0</v>
      </c>
    </row>
    <row r="32" spans="1:20" ht="12.75">
      <c r="A32" s="127"/>
      <c r="B32" s="131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15"/>
      <c r="T32" s="115"/>
    </row>
    <row r="33" spans="1:20" ht="12.75">
      <c r="A33" s="127"/>
      <c r="B33" s="131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15"/>
      <c r="T33" s="115"/>
    </row>
    <row r="34" spans="1:20" ht="12.75">
      <c r="A34" s="127"/>
      <c r="B34" s="131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15"/>
      <c r="T34" s="115"/>
    </row>
  </sheetData>
  <sheetProtection/>
  <mergeCells count="7">
    <mergeCell ref="O6:P6"/>
    <mergeCell ref="C6:D6"/>
    <mergeCell ref="E6:F6"/>
    <mergeCell ref="G6:H6"/>
    <mergeCell ref="I6:J6"/>
    <mergeCell ref="K6:L6"/>
    <mergeCell ref="M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S71"/>
  <sheetViews>
    <sheetView showGridLines="0" zoomScale="75" zoomScaleNormal="75" zoomScalePageLayoutView="0" workbookViewId="0" topLeftCell="A1">
      <selection activeCell="B32" sqref="B32"/>
    </sheetView>
  </sheetViews>
  <sheetFormatPr defaultColWidth="9.140625" defaultRowHeight="12.75"/>
  <cols>
    <col min="1" max="1" width="6.57421875" style="0" customWidth="1"/>
    <col min="2" max="2" width="25.140625" style="0" customWidth="1"/>
    <col min="3" max="3" width="4.421875" style="0" customWidth="1"/>
    <col min="4" max="4" width="6.7109375" style="0" customWidth="1"/>
    <col min="5" max="5" width="4.7109375" style="0" customWidth="1"/>
    <col min="6" max="6" width="6.7109375" style="0" customWidth="1"/>
    <col min="7" max="7" width="4.57421875" style="0" customWidth="1"/>
    <col min="8" max="8" width="6.7109375" style="0" customWidth="1"/>
    <col min="9" max="9" width="4.28125" style="0" customWidth="1"/>
    <col min="10" max="10" width="6.7109375" style="0" customWidth="1"/>
    <col min="11" max="11" width="4.57421875" style="0" customWidth="1"/>
    <col min="12" max="12" width="6.7109375" style="0" customWidth="1"/>
    <col min="13" max="13" width="4.421875" style="0" customWidth="1"/>
    <col min="14" max="14" width="6.7109375" style="0" customWidth="1"/>
    <col min="15" max="15" width="5.00390625" style="0" customWidth="1"/>
    <col min="16" max="16" width="6.7109375" style="0" customWidth="1"/>
    <col min="17" max="17" width="9.28125" style="0" customWidth="1"/>
    <col min="18" max="18" width="9.8515625" style="0" customWidth="1"/>
  </cols>
  <sheetData>
    <row r="1" spans="1:18" ht="18.75">
      <c r="A1" s="1" t="s">
        <v>74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1" t="s">
        <v>78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</row>
    <row r="4" spans="1:18" ht="15.75">
      <c r="A4" s="13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>
      <c r="A5" s="133"/>
      <c r="B5" s="134" t="s">
        <v>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18" customHeight="1">
      <c r="A6" s="57"/>
      <c r="B6" s="135" t="s">
        <v>47</v>
      </c>
      <c r="C6" s="136"/>
      <c r="D6" s="137">
        <v>2010</v>
      </c>
      <c r="E6" s="138"/>
      <c r="F6" s="137">
        <v>2011</v>
      </c>
      <c r="G6" s="138"/>
      <c r="H6" s="137">
        <v>2012</v>
      </c>
      <c r="I6" s="138"/>
      <c r="J6" s="137">
        <v>2013</v>
      </c>
      <c r="K6" s="138"/>
      <c r="L6" s="137">
        <v>2014</v>
      </c>
      <c r="M6" s="138"/>
      <c r="N6" s="137">
        <v>2015</v>
      </c>
      <c r="O6" s="138"/>
      <c r="P6" s="137">
        <v>2016</v>
      </c>
      <c r="Q6" s="16" t="s">
        <v>3</v>
      </c>
      <c r="R6" s="16"/>
      <c r="S6" s="139"/>
    </row>
    <row r="7" spans="1:19" ht="12.75" customHeight="1">
      <c r="A7" s="140" t="s">
        <v>4</v>
      </c>
      <c r="B7" s="20" t="s">
        <v>48</v>
      </c>
      <c r="C7" s="141" t="s">
        <v>5</v>
      </c>
      <c r="D7" s="142" t="s">
        <v>6</v>
      </c>
      <c r="E7" s="141" t="s">
        <v>5</v>
      </c>
      <c r="F7" s="142" t="s">
        <v>6</v>
      </c>
      <c r="G7" s="141" t="s">
        <v>5</v>
      </c>
      <c r="H7" s="142" t="s">
        <v>6</v>
      </c>
      <c r="I7" s="141" t="s">
        <v>5</v>
      </c>
      <c r="J7" s="142" t="s">
        <v>6</v>
      </c>
      <c r="K7" s="141" t="s">
        <v>5</v>
      </c>
      <c r="L7" s="142" t="s">
        <v>6</v>
      </c>
      <c r="M7" s="141" t="s">
        <v>5</v>
      </c>
      <c r="N7" s="142" t="s">
        <v>6</v>
      </c>
      <c r="O7" s="141" t="s">
        <v>5</v>
      </c>
      <c r="P7" s="142" t="s">
        <v>6</v>
      </c>
      <c r="Q7" s="23" t="s">
        <v>7</v>
      </c>
      <c r="R7" s="57" t="s">
        <v>6</v>
      </c>
      <c r="S7" s="126"/>
    </row>
    <row r="8" spans="1:19" ht="12.75" customHeight="1">
      <c r="A8" s="32">
        <v>1</v>
      </c>
      <c r="B8" s="320" t="s">
        <v>9</v>
      </c>
      <c r="C8" s="34">
        <v>7</v>
      </c>
      <c r="D8" s="35">
        <v>1277</v>
      </c>
      <c r="E8" s="34">
        <v>9</v>
      </c>
      <c r="F8" s="35">
        <v>2504</v>
      </c>
      <c r="G8" s="34">
        <v>3</v>
      </c>
      <c r="H8" s="35">
        <v>910</v>
      </c>
      <c r="I8" s="34">
        <v>5</v>
      </c>
      <c r="J8" s="35">
        <v>164</v>
      </c>
      <c r="K8" s="34">
        <v>2</v>
      </c>
      <c r="L8" s="35">
        <v>422</v>
      </c>
      <c r="M8" s="34">
        <v>7</v>
      </c>
      <c r="N8" s="35">
        <v>1229</v>
      </c>
      <c r="O8" s="34">
        <v>3</v>
      </c>
      <c r="P8" s="35">
        <v>565</v>
      </c>
      <c r="Q8" s="38">
        <f aca="true" t="shared" si="0" ref="Q8:Q18">C8+E8+G8+I8+K8+M8+O8</f>
        <v>36</v>
      </c>
      <c r="R8" s="31">
        <f aca="true" t="shared" si="1" ref="R8:R18">D8+F8+H8+J8+L8+N8+P8</f>
        <v>7071</v>
      </c>
      <c r="S8" s="126"/>
    </row>
    <row r="9" spans="1:19" ht="12.75" customHeight="1">
      <c r="A9" s="32">
        <v>2</v>
      </c>
      <c r="B9" s="320" t="s">
        <v>8</v>
      </c>
      <c r="C9" s="34">
        <v>2</v>
      </c>
      <c r="D9" s="35">
        <v>805</v>
      </c>
      <c r="E9" s="34">
        <v>7</v>
      </c>
      <c r="F9" s="35">
        <v>2197</v>
      </c>
      <c r="G9" s="34">
        <v>5</v>
      </c>
      <c r="H9" s="35">
        <v>2107</v>
      </c>
      <c r="I9" s="34">
        <v>2</v>
      </c>
      <c r="J9" s="35">
        <v>75</v>
      </c>
      <c r="K9" s="34">
        <v>6</v>
      </c>
      <c r="L9" s="35">
        <v>728</v>
      </c>
      <c r="M9" s="34">
        <v>4</v>
      </c>
      <c r="N9" s="35">
        <v>779</v>
      </c>
      <c r="O9" s="34">
        <v>6</v>
      </c>
      <c r="P9" s="35">
        <v>793</v>
      </c>
      <c r="Q9" s="38">
        <f t="shared" si="0"/>
        <v>32</v>
      </c>
      <c r="R9" s="31">
        <f t="shared" si="1"/>
        <v>7484</v>
      </c>
      <c r="S9" s="126"/>
    </row>
    <row r="10" spans="1:19" ht="12.75" customHeight="1">
      <c r="A10" s="32">
        <v>3</v>
      </c>
      <c r="B10" s="320" t="s">
        <v>49</v>
      </c>
      <c r="C10" s="34">
        <v>4</v>
      </c>
      <c r="D10" s="35">
        <v>879</v>
      </c>
      <c r="E10" s="34">
        <v>1</v>
      </c>
      <c r="F10" s="35">
        <v>623</v>
      </c>
      <c r="G10" s="34">
        <v>7</v>
      </c>
      <c r="H10" s="35">
        <v>3459</v>
      </c>
      <c r="I10" s="34">
        <v>3</v>
      </c>
      <c r="J10" s="35">
        <v>141</v>
      </c>
      <c r="K10" s="34">
        <v>2</v>
      </c>
      <c r="L10" s="35">
        <v>422</v>
      </c>
      <c r="M10" s="34">
        <v>5</v>
      </c>
      <c r="N10" s="35">
        <v>970</v>
      </c>
      <c r="O10" s="34">
        <v>5</v>
      </c>
      <c r="P10" s="35">
        <v>702</v>
      </c>
      <c r="Q10" s="38">
        <f t="shared" si="0"/>
        <v>27</v>
      </c>
      <c r="R10" s="31">
        <f t="shared" si="1"/>
        <v>7196</v>
      </c>
      <c r="S10" s="126"/>
    </row>
    <row r="11" spans="1:19" ht="12.75" customHeight="1">
      <c r="A11" s="32">
        <v>4</v>
      </c>
      <c r="B11" s="320" t="s">
        <v>50</v>
      </c>
      <c r="C11" s="34">
        <v>6</v>
      </c>
      <c r="D11" s="35">
        <v>990</v>
      </c>
      <c r="E11" s="34">
        <v>5</v>
      </c>
      <c r="F11" s="35">
        <v>1993</v>
      </c>
      <c r="G11" s="34">
        <v>2</v>
      </c>
      <c r="H11" s="35">
        <v>464</v>
      </c>
      <c r="I11" s="244"/>
      <c r="J11" s="245"/>
      <c r="K11" s="34">
        <v>4</v>
      </c>
      <c r="L11" s="35">
        <v>501</v>
      </c>
      <c r="M11" s="34">
        <v>3</v>
      </c>
      <c r="N11" s="35">
        <v>370</v>
      </c>
      <c r="O11" s="34">
        <v>1</v>
      </c>
      <c r="P11" s="35">
        <v>276</v>
      </c>
      <c r="Q11" s="38">
        <f t="shared" si="0"/>
        <v>21</v>
      </c>
      <c r="R11" s="31">
        <f t="shared" si="1"/>
        <v>4594</v>
      </c>
      <c r="S11" s="126"/>
    </row>
    <row r="12" spans="1:19" ht="12.75" customHeight="1">
      <c r="A12" s="32">
        <v>5</v>
      </c>
      <c r="B12" s="320" t="s">
        <v>52</v>
      </c>
      <c r="C12" s="34">
        <v>8</v>
      </c>
      <c r="D12" s="35">
        <v>1517</v>
      </c>
      <c r="E12" s="244"/>
      <c r="F12" s="245"/>
      <c r="G12" s="244"/>
      <c r="H12" s="245"/>
      <c r="I12" s="244"/>
      <c r="J12" s="245"/>
      <c r="K12" s="34">
        <v>3</v>
      </c>
      <c r="L12" s="35">
        <v>453</v>
      </c>
      <c r="M12" s="34">
        <v>2</v>
      </c>
      <c r="N12" s="35">
        <v>225</v>
      </c>
      <c r="O12" s="222"/>
      <c r="P12" s="222"/>
      <c r="Q12" s="38">
        <f t="shared" si="0"/>
        <v>13</v>
      </c>
      <c r="R12" s="31">
        <f t="shared" si="1"/>
        <v>2195</v>
      </c>
      <c r="S12" s="126"/>
    </row>
    <row r="13" spans="1:19" ht="12.75" customHeight="1">
      <c r="A13" s="32">
        <v>6</v>
      </c>
      <c r="B13" s="320" t="s">
        <v>51</v>
      </c>
      <c r="C13" s="34">
        <v>10</v>
      </c>
      <c r="D13" s="35">
        <v>1692</v>
      </c>
      <c r="E13" s="244"/>
      <c r="F13" s="245"/>
      <c r="G13" s="244"/>
      <c r="H13" s="245"/>
      <c r="I13" s="244"/>
      <c r="J13" s="245"/>
      <c r="K13" s="221"/>
      <c r="L13" s="222"/>
      <c r="M13" s="222"/>
      <c r="N13" s="222"/>
      <c r="O13" s="222"/>
      <c r="P13" s="222"/>
      <c r="Q13" s="38">
        <f t="shared" si="0"/>
        <v>10</v>
      </c>
      <c r="R13" s="31">
        <f t="shared" si="1"/>
        <v>1692</v>
      </c>
      <c r="S13" s="126"/>
    </row>
    <row r="14" spans="1:19" ht="12.75" customHeight="1">
      <c r="A14" s="32">
        <v>7</v>
      </c>
      <c r="B14" s="320" t="s">
        <v>53</v>
      </c>
      <c r="C14" s="244"/>
      <c r="D14" s="245"/>
      <c r="E14" s="34">
        <v>2</v>
      </c>
      <c r="F14" s="35">
        <v>782</v>
      </c>
      <c r="G14" s="34">
        <v>4</v>
      </c>
      <c r="H14" s="35">
        <v>1270</v>
      </c>
      <c r="I14" s="244"/>
      <c r="J14" s="245"/>
      <c r="K14" s="221"/>
      <c r="L14" s="222"/>
      <c r="M14" s="34">
        <v>1</v>
      </c>
      <c r="N14" s="35">
        <v>172</v>
      </c>
      <c r="O14" s="34">
        <v>2</v>
      </c>
      <c r="P14" s="35">
        <v>345</v>
      </c>
      <c r="Q14" s="38">
        <f t="shared" si="0"/>
        <v>9</v>
      </c>
      <c r="R14" s="31">
        <f t="shared" si="1"/>
        <v>2569</v>
      </c>
      <c r="S14" s="126"/>
    </row>
    <row r="15" spans="1:19" ht="12.75" customHeight="1">
      <c r="A15" s="32">
        <v>8</v>
      </c>
      <c r="B15" s="320" t="s">
        <v>69</v>
      </c>
      <c r="C15" s="244"/>
      <c r="D15" s="245"/>
      <c r="E15" s="244"/>
      <c r="F15" s="245"/>
      <c r="G15" s="244"/>
      <c r="H15" s="245"/>
      <c r="I15" s="244"/>
      <c r="J15" s="245"/>
      <c r="K15" s="244"/>
      <c r="L15" s="245"/>
      <c r="M15" s="245"/>
      <c r="N15" s="245"/>
      <c r="O15" s="35">
        <v>8</v>
      </c>
      <c r="P15" s="35">
        <v>1060</v>
      </c>
      <c r="Q15" s="38">
        <f t="shared" si="0"/>
        <v>8</v>
      </c>
      <c r="R15" s="31">
        <f t="shared" si="1"/>
        <v>1060</v>
      </c>
      <c r="S15" s="126"/>
    </row>
    <row r="16" spans="1:19" ht="12.75" customHeight="1">
      <c r="A16" s="32">
        <v>9</v>
      </c>
      <c r="B16" s="320" t="s">
        <v>44</v>
      </c>
      <c r="C16" s="244"/>
      <c r="D16" s="245"/>
      <c r="E16" s="244"/>
      <c r="F16" s="245"/>
      <c r="G16" s="244"/>
      <c r="H16" s="245"/>
      <c r="I16" s="244"/>
      <c r="J16" s="245"/>
      <c r="K16" s="244"/>
      <c r="L16" s="245"/>
      <c r="M16" s="245"/>
      <c r="N16" s="245"/>
      <c r="O16" s="35">
        <v>4</v>
      </c>
      <c r="P16" s="35">
        <v>695</v>
      </c>
      <c r="Q16" s="38">
        <f t="shared" si="0"/>
        <v>4</v>
      </c>
      <c r="R16" s="31">
        <f t="shared" si="1"/>
        <v>695</v>
      </c>
      <c r="S16" s="126"/>
    </row>
    <row r="17" spans="1:19" ht="12.75" customHeight="1">
      <c r="A17" s="32">
        <v>10</v>
      </c>
      <c r="B17" s="320" t="s">
        <v>54</v>
      </c>
      <c r="C17" s="244"/>
      <c r="D17" s="244"/>
      <c r="E17" s="34">
        <v>3</v>
      </c>
      <c r="F17" s="34">
        <v>1005</v>
      </c>
      <c r="G17" s="244"/>
      <c r="H17" s="244"/>
      <c r="I17" s="244"/>
      <c r="J17" s="244"/>
      <c r="K17" s="221"/>
      <c r="L17" s="221"/>
      <c r="M17" s="221"/>
      <c r="N17" s="221"/>
      <c r="O17" s="221"/>
      <c r="P17" s="222"/>
      <c r="Q17" s="38">
        <f t="shared" si="0"/>
        <v>3</v>
      </c>
      <c r="R17" s="31">
        <f t="shared" si="1"/>
        <v>1005</v>
      </c>
      <c r="S17" s="126"/>
    </row>
    <row r="18" spans="1:19" ht="12.75" customHeight="1">
      <c r="A18" s="32">
        <v>11</v>
      </c>
      <c r="B18" s="320" t="s">
        <v>55</v>
      </c>
      <c r="C18" s="34">
        <v>1</v>
      </c>
      <c r="D18" s="34">
        <v>350</v>
      </c>
      <c r="E18" s="244"/>
      <c r="F18" s="244"/>
      <c r="G18" s="244"/>
      <c r="H18" s="244"/>
      <c r="I18" s="244"/>
      <c r="J18" s="244"/>
      <c r="K18" s="221"/>
      <c r="L18" s="221"/>
      <c r="M18" s="221"/>
      <c r="N18" s="221"/>
      <c r="O18" s="221"/>
      <c r="P18" s="222"/>
      <c r="Q18" s="38">
        <f t="shared" si="0"/>
        <v>1</v>
      </c>
      <c r="R18" s="31">
        <f t="shared" si="1"/>
        <v>350</v>
      </c>
      <c r="S18" s="126"/>
    </row>
    <row r="19" spans="1:19" ht="12.75" customHeight="1">
      <c r="A19" s="32"/>
      <c r="B19" s="143"/>
      <c r="C19" s="34"/>
      <c r="D19" s="35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8">
        <f aca="true" t="shared" si="2" ref="Q19:Q26">C19+E19+G19+I19+K19+M19+O19</f>
        <v>0</v>
      </c>
      <c r="R19" s="31">
        <f aca="true" t="shared" si="3" ref="R19:R26">D19+F19+H19+J19+L19+N19+P19</f>
        <v>0</v>
      </c>
      <c r="S19" s="126"/>
    </row>
    <row r="20" spans="1:19" ht="12.75" customHeight="1">
      <c r="A20" s="32"/>
      <c r="B20" s="143"/>
      <c r="C20" s="34"/>
      <c r="D20" s="35"/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8">
        <f t="shared" si="2"/>
        <v>0</v>
      </c>
      <c r="R20" s="31">
        <f t="shared" si="3"/>
        <v>0</v>
      </c>
      <c r="S20" s="126"/>
    </row>
    <row r="21" spans="1:19" ht="12.75" customHeight="1">
      <c r="A21" s="32"/>
      <c r="B21" s="143"/>
      <c r="C21" s="34"/>
      <c r="D21" s="35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8">
        <f t="shared" si="2"/>
        <v>0</v>
      </c>
      <c r="R21" s="31">
        <f t="shared" si="3"/>
        <v>0</v>
      </c>
      <c r="S21" s="126"/>
    </row>
    <row r="22" spans="1:19" ht="12.75" customHeight="1">
      <c r="A22" s="32"/>
      <c r="B22" s="143"/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8">
        <f t="shared" si="2"/>
        <v>0</v>
      </c>
      <c r="R22" s="31">
        <f t="shared" si="3"/>
        <v>0</v>
      </c>
      <c r="S22" s="126"/>
    </row>
    <row r="23" spans="1:19" ht="12.75" customHeight="1">
      <c r="A23" s="32"/>
      <c r="B23" s="143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8">
        <f t="shared" si="2"/>
        <v>0</v>
      </c>
      <c r="R23" s="31">
        <f t="shared" si="3"/>
        <v>0</v>
      </c>
      <c r="S23" s="126"/>
    </row>
    <row r="24" spans="1:19" ht="12.75" customHeight="1">
      <c r="A24" s="32"/>
      <c r="B24" s="143"/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8">
        <f t="shared" si="2"/>
        <v>0</v>
      </c>
      <c r="R24" s="31">
        <f t="shared" si="3"/>
        <v>0</v>
      </c>
      <c r="S24" s="126"/>
    </row>
    <row r="25" spans="1:19" ht="12.75">
      <c r="A25" s="41"/>
      <c r="B25" s="42"/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38">
        <f t="shared" si="2"/>
        <v>0</v>
      </c>
      <c r="R25" s="31">
        <f t="shared" si="3"/>
        <v>0</v>
      </c>
      <c r="S25" s="107"/>
    </row>
    <row r="26" spans="1:19" ht="12.75">
      <c r="A26" s="41"/>
      <c r="B26" s="42"/>
      <c r="C26" s="123"/>
      <c r="D26" s="124"/>
      <c r="E26" s="123"/>
      <c r="F26" s="124"/>
      <c r="G26" s="123"/>
      <c r="H26" s="124"/>
      <c r="I26" s="123"/>
      <c r="J26" s="124"/>
      <c r="K26" s="123"/>
      <c r="L26" s="124"/>
      <c r="M26" s="123"/>
      <c r="N26" s="124"/>
      <c r="O26" s="123"/>
      <c r="P26" s="124"/>
      <c r="Q26" s="38">
        <f t="shared" si="2"/>
        <v>0</v>
      </c>
      <c r="R26" s="31">
        <f t="shared" si="3"/>
        <v>0</v>
      </c>
      <c r="S26" s="107"/>
    </row>
    <row r="43" spans="1:18" ht="15.75">
      <c r="A43" s="191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</row>
    <row r="44" spans="1:18" ht="15.75">
      <c r="A44" s="191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</row>
    <row r="45" spans="1:18" ht="15.75">
      <c r="A45" s="191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1:18" ht="15.75">
      <c r="A46" s="209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</row>
    <row r="47" spans="1:18" ht="15.75">
      <c r="A47" s="209"/>
      <c r="B47" s="177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</row>
    <row r="48" spans="1:18" ht="12.75">
      <c r="A48" s="177"/>
      <c r="B48" s="164"/>
      <c r="C48" s="194"/>
      <c r="D48" s="195"/>
      <c r="E48" s="194"/>
      <c r="F48" s="195"/>
      <c r="G48" s="194"/>
      <c r="H48" s="195"/>
      <c r="I48" s="194"/>
      <c r="J48" s="195"/>
      <c r="K48" s="194"/>
      <c r="L48" s="195"/>
      <c r="M48" s="194"/>
      <c r="N48" s="195"/>
      <c r="O48" s="194"/>
      <c r="P48" s="195"/>
      <c r="Q48" s="177"/>
      <c r="R48" s="177"/>
    </row>
    <row r="49" spans="1:18" ht="12.7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</row>
    <row r="50" spans="1:18" ht="12.75">
      <c r="A50" s="127"/>
      <c r="B50" s="210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15"/>
      <c r="R50" s="115"/>
    </row>
    <row r="51" spans="1:18" ht="12.75">
      <c r="A51" s="127"/>
      <c r="B51" s="210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15"/>
      <c r="R51" s="115"/>
    </row>
    <row r="52" spans="1:18" ht="12.75">
      <c r="A52" s="127"/>
      <c r="B52" s="210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15"/>
      <c r="R52" s="115"/>
    </row>
    <row r="53" spans="1:18" ht="12.75">
      <c r="A53" s="127"/>
      <c r="B53" s="210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15"/>
      <c r="R53" s="115"/>
    </row>
    <row r="54" spans="1:18" ht="12.75">
      <c r="A54" s="127"/>
      <c r="B54" s="210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15"/>
      <c r="R54" s="115"/>
    </row>
    <row r="55" spans="1:18" ht="12.75">
      <c r="A55" s="127"/>
      <c r="B55" s="210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15"/>
      <c r="R55" s="115"/>
    </row>
    <row r="56" spans="1:18" ht="12.75">
      <c r="A56" s="127"/>
      <c r="B56" s="210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15"/>
      <c r="R56" s="115"/>
    </row>
    <row r="57" spans="1:18" ht="12.75">
      <c r="A57" s="127"/>
      <c r="B57" s="210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15"/>
      <c r="R57" s="115"/>
    </row>
    <row r="58" spans="1:18" ht="12.75">
      <c r="A58" s="127"/>
      <c r="B58" s="210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15"/>
      <c r="R58" s="115"/>
    </row>
    <row r="59" spans="1:18" ht="12.75">
      <c r="A59" s="127"/>
      <c r="B59" s="210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15"/>
      <c r="R59" s="115"/>
    </row>
    <row r="60" spans="1:18" ht="12.75">
      <c r="A60" s="127"/>
      <c r="B60" s="210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15"/>
      <c r="R60" s="115"/>
    </row>
    <row r="61" spans="1:18" ht="12.75">
      <c r="A61" s="127"/>
      <c r="B61" s="210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15"/>
      <c r="R61" s="115"/>
    </row>
    <row r="62" spans="1:18" ht="12.75">
      <c r="A62" s="127"/>
      <c r="B62" s="210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15"/>
      <c r="R62" s="115"/>
    </row>
    <row r="63" spans="1:18" ht="12.75">
      <c r="A63" s="127"/>
      <c r="B63" s="210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15"/>
      <c r="R63" s="115"/>
    </row>
    <row r="64" spans="1:18" ht="12.75">
      <c r="A64" s="127"/>
      <c r="B64" s="210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15"/>
      <c r="R64" s="115"/>
    </row>
    <row r="65" spans="1:18" ht="12.75">
      <c r="A65" s="127"/>
      <c r="B65" s="210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15"/>
      <c r="R65" s="115"/>
    </row>
    <row r="66" spans="1:18" ht="12.75">
      <c r="A66" s="127"/>
      <c r="B66" s="210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15"/>
      <c r="R66" s="115"/>
    </row>
    <row r="67" spans="1:18" ht="12.75">
      <c r="A67" s="127"/>
      <c r="B67" s="210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15"/>
      <c r="R67" s="115"/>
    </row>
    <row r="68" spans="1:18" ht="12.75">
      <c r="A68" s="127"/>
      <c r="B68" s="210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15"/>
      <c r="R68" s="115"/>
    </row>
    <row r="69" spans="1:18" ht="12.75">
      <c r="A69" s="164"/>
      <c r="B69" s="197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15"/>
      <c r="R69" s="115"/>
    </row>
    <row r="70" spans="1:18" ht="12.75">
      <c r="A70" s="164"/>
      <c r="B70" s="197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15"/>
      <c r="R70" s="115"/>
    </row>
    <row r="71" spans="1:18" ht="12.7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</row>
  </sheetData>
  <sheetProtection/>
  <printOptions/>
  <pageMargins left="0.19652777777777777" right="0.19652777777777777" top="0.7875" bottom="0.39375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S63"/>
  <sheetViews>
    <sheetView showGridLines="0" zoomScale="75" zoomScaleNormal="75" zoomScalePageLayoutView="0" workbookViewId="0" topLeftCell="A1">
      <selection activeCell="I24" sqref="I24"/>
    </sheetView>
  </sheetViews>
  <sheetFormatPr defaultColWidth="9.140625" defaultRowHeight="12.75"/>
  <cols>
    <col min="1" max="1" width="5.7109375" style="62" customWidth="1"/>
    <col min="2" max="2" width="23.8515625" style="144" customWidth="1"/>
    <col min="3" max="3" width="4.7109375" style="62" customWidth="1"/>
    <col min="4" max="4" width="6.7109375" style="62" customWidth="1"/>
    <col min="5" max="5" width="5.00390625" style="62" customWidth="1"/>
    <col min="6" max="6" width="6.7109375" style="62" customWidth="1"/>
    <col min="7" max="7" width="4.7109375" style="62" customWidth="1"/>
    <col min="8" max="8" width="6.7109375" style="62" customWidth="1"/>
    <col min="9" max="9" width="4.7109375" style="62" customWidth="1"/>
    <col min="10" max="10" width="6.7109375" style="62" customWidth="1"/>
    <col min="11" max="11" width="4.7109375" style="62" customWidth="1"/>
    <col min="12" max="12" width="6.7109375" style="84" customWidth="1"/>
    <col min="13" max="13" width="4.57421875" style="62" customWidth="1"/>
    <col min="14" max="14" width="6.7109375" style="62" customWidth="1"/>
    <col min="15" max="15" width="4.7109375" style="62" customWidth="1"/>
    <col min="16" max="16" width="6.7109375" style="62" customWidth="1"/>
    <col min="17" max="17" width="9.140625" style="62" customWidth="1"/>
    <col min="18" max="18" width="10.8515625" style="62" customWidth="1"/>
  </cols>
  <sheetData>
    <row r="1" spans="1:18" ht="15.75">
      <c r="A1" s="132"/>
      <c r="B1" s="145" t="s">
        <v>85</v>
      </c>
      <c r="C1" s="146"/>
      <c r="D1" s="146"/>
      <c r="E1" s="146"/>
      <c r="F1" s="146"/>
      <c r="G1" s="146"/>
      <c r="H1" s="146"/>
      <c r="I1" s="146"/>
      <c r="J1" s="146"/>
      <c r="K1" s="146"/>
      <c r="L1" s="147"/>
      <c r="M1" s="146"/>
      <c r="N1" s="146"/>
      <c r="O1" s="146"/>
      <c r="P1" s="146"/>
      <c r="Q1" s="146"/>
      <c r="R1" s="146"/>
    </row>
    <row r="2" spans="1:18" ht="13.5">
      <c r="A2" s="148"/>
      <c r="B2" s="149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146"/>
      <c r="N2" s="146"/>
      <c r="O2" s="146"/>
      <c r="P2" s="146"/>
      <c r="Q2" s="146"/>
      <c r="R2" s="146"/>
    </row>
    <row r="3" spans="1:18" ht="15.75">
      <c r="A3" s="132" t="s">
        <v>56</v>
      </c>
      <c r="B3" s="145" t="s">
        <v>86</v>
      </c>
      <c r="C3" s="146"/>
      <c r="D3" s="146"/>
      <c r="E3" s="146"/>
      <c r="F3" s="146"/>
      <c r="G3" s="146"/>
      <c r="H3" s="146"/>
      <c r="I3" s="146"/>
      <c r="J3" s="146"/>
      <c r="K3" s="146"/>
      <c r="L3" s="147"/>
      <c r="M3" s="146"/>
      <c r="N3" s="146"/>
      <c r="O3" s="146"/>
      <c r="P3" s="146"/>
      <c r="Q3" s="146"/>
      <c r="R3" s="146"/>
    </row>
    <row r="4" spans="1:18" ht="15.75">
      <c r="A4" s="132"/>
      <c r="B4" s="149"/>
      <c r="C4" s="146"/>
      <c r="D4" s="146"/>
      <c r="E4" s="146"/>
      <c r="F4" s="146"/>
      <c r="G4" s="146"/>
      <c r="H4" s="146"/>
      <c r="I4" s="146"/>
      <c r="J4" s="146"/>
      <c r="K4" s="146"/>
      <c r="L4" s="147"/>
      <c r="M4" s="146"/>
      <c r="N4" s="146"/>
      <c r="O4" s="146"/>
      <c r="P4" s="146"/>
      <c r="Q4" s="146"/>
      <c r="R4" s="146"/>
    </row>
    <row r="5" spans="1:18" ht="15.75">
      <c r="A5" s="150"/>
      <c r="B5" s="151" t="s">
        <v>46</v>
      </c>
      <c r="C5" s="95"/>
      <c r="D5" s="96" t="s">
        <v>12</v>
      </c>
      <c r="E5" s="97"/>
      <c r="F5" s="97"/>
      <c r="G5" s="97"/>
      <c r="H5" s="97"/>
      <c r="I5" s="97"/>
      <c r="J5" s="97"/>
      <c r="K5" s="97"/>
      <c r="L5" s="89"/>
      <c r="M5" s="97"/>
      <c r="N5" s="97"/>
      <c r="O5" s="97"/>
      <c r="P5" s="152"/>
      <c r="Q5" s="146"/>
      <c r="R5" s="146"/>
    </row>
    <row r="6" spans="1:19" ht="12.75" customHeight="1">
      <c r="A6" s="153"/>
      <c r="B6" s="154" t="s">
        <v>57</v>
      </c>
      <c r="C6" s="136"/>
      <c r="D6" s="155">
        <v>2014</v>
      </c>
      <c r="E6" s="138"/>
      <c r="F6" s="155">
        <v>2015</v>
      </c>
      <c r="G6" s="138"/>
      <c r="H6" s="155">
        <v>2016</v>
      </c>
      <c r="I6" s="138"/>
      <c r="J6" s="155">
        <v>2017</v>
      </c>
      <c r="K6" s="138"/>
      <c r="L6" s="155">
        <v>2018</v>
      </c>
      <c r="M6" s="138"/>
      <c r="N6" s="155">
        <v>2019</v>
      </c>
      <c r="O6" s="138"/>
      <c r="P6" s="155">
        <v>2020</v>
      </c>
      <c r="Q6" s="51" t="s">
        <v>3</v>
      </c>
      <c r="R6" s="23"/>
      <c r="S6" s="139"/>
    </row>
    <row r="7" spans="1:19" ht="12.75" customHeight="1">
      <c r="A7" s="54" t="s">
        <v>4</v>
      </c>
      <c r="B7" s="156" t="s">
        <v>13</v>
      </c>
      <c r="C7" s="157" t="s">
        <v>5</v>
      </c>
      <c r="D7" s="158" t="s">
        <v>6</v>
      </c>
      <c r="E7" s="157" t="s">
        <v>5</v>
      </c>
      <c r="F7" s="158" t="s">
        <v>6</v>
      </c>
      <c r="G7" s="157" t="s">
        <v>5</v>
      </c>
      <c r="H7" s="158" t="s">
        <v>6</v>
      </c>
      <c r="I7" s="157" t="s">
        <v>5</v>
      </c>
      <c r="J7" s="158" t="s">
        <v>6</v>
      </c>
      <c r="K7" s="157" t="s">
        <v>5</v>
      </c>
      <c r="L7" s="158" t="s">
        <v>6</v>
      </c>
      <c r="M7" s="157" t="s">
        <v>5</v>
      </c>
      <c r="N7" s="158" t="s">
        <v>6</v>
      </c>
      <c r="O7" s="157" t="s">
        <v>5</v>
      </c>
      <c r="P7" s="158" t="s">
        <v>6</v>
      </c>
      <c r="Q7" s="23" t="s">
        <v>7</v>
      </c>
      <c r="R7" s="57" t="s">
        <v>6</v>
      </c>
      <c r="S7" s="139"/>
    </row>
    <row r="8" spans="1:19" ht="12.75" customHeight="1">
      <c r="A8" s="36">
        <v>1</v>
      </c>
      <c r="B8" s="159" t="s">
        <v>16</v>
      </c>
      <c r="C8" s="227">
        <v>6</v>
      </c>
      <c r="D8" s="228">
        <v>2954</v>
      </c>
      <c r="E8" s="227">
        <v>5</v>
      </c>
      <c r="F8" s="228">
        <v>2569</v>
      </c>
      <c r="G8" s="227">
        <v>6</v>
      </c>
      <c r="H8" s="228">
        <v>4666</v>
      </c>
      <c r="I8" s="227">
        <v>8</v>
      </c>
      <c r="J8" s="228">
        <v>11025</v>
      </c>
      <c r="K8" s="227"/>
      <c r="L8" s="228"/>
      <c r="M8" s="227"/>
      <c r="N8" s="228"/>
      <c r="O8" s="229"/>
      <c r="P8" s="230"/>
      <c r="Q8" s="38">
        <f aca="true" t="shared" si="0" ref="Q8:Q15">SUM(C8+E8+G8+I8+K8+M8+O8)</f>
        <v>25</v>
      </c>
      <c r="R8" s="31">
        <f aca="true" t="shared" si="1" ref="R8:R15">D8+F8+H8+J8+L8+N8+P8</f>
        <v>21214</v>
      </c>
      <c r="S8" s="126"/>
    </row>
    <row r="9" spans="1:19" ht="12.75" customHeight="1">
      <c r="A9" s="36">
        <v>2</v>
      </c>
      <c r="B9" s="159" t="s">
        <v>15</v>
      </c>
      <c r="C9" s="227">
        <v>3</v>
      </c>
      <c r="D9" s="228">
        <v>2728</v>
      </c>
      <c r="E9" s="227">
        <v>3</v>
      </c>
      <c r="F9" s="228">
        <v>2107</v>
      </c>
      <c r="G9" s="227">
        <v>3</v>
      </c>
      <c r="H9" s="228">
        <v>2436</v>
      </c>
      <c r="I9" s="227">
        <v>5</v>
      </c>
      <c r="J9" s="228">
        <v>8242</v>
      </c>
      <c r="K9" s="227"/>
      <c r="L9" s="228"/>
      <c r="M9" s="227"/>
      <c r="N9" s="228"/>
      <c r="O9" s="227"/>
      <c r="P9" s="228"/>
      <c r="Q9" s="38">
        <f t="shared" si="0"/>
        <v>14</v>
      </c>
      <c r="R9" s="31">
        <f t="shared" si="1"/>
        <v>15513</v>
      </c>
      <c r="S9" s="126"/>
    </row>
    <row r="10" spans="1:19" ht="12.75" customHeight="1">
      <c r="A10" s="36">
        <v>3</v>
      </c>
      <c r="B10" s="159" t="s">
        <v>43</v>
      </c>
      <c r="C10" s="221"/>
      <c r="D10" s="222"/>
      <c r="E10" s="227">
        <v>7</v>
      </c>
      <c r="F10" s="228">
        <v>3356</v>
      </c>
      <c r="G10" s="245"/>
      <c r="H10" s="245"/>
      <c r="I10" s="227">
        <v>6</v>
      </c>
      <c r="J10" s="228">
        <v>10796</v>
      </c>
      <c r="K10" s="227"/>
      <c r="L10" s="228"/>
      <c r="M10" s="227"/>
      <c r="N10" s="228"/>
      <c r="O10" s="227"/>
      <c r="P10" s="228"/>
      <c r="Q10" s="38">
        <f t="shared" si="0"/>
        <v>13</v>
      </c>
      <c r="R10" s="31">
        <f t="shared" si="1"/>
        <v>14152</v>
      </c>
      <c r="S10" s="126"/>
    </row>
    <row r="11" spans="1:19" ht="12.75" customHeight="1">
      <c r="A11" s="36">
        <v>4</v>
      </c>
      <c r="B11" s="159" t="s">
        <v>20</v>
      </c>
      <c r="C11" s="227">
        <v>4</v>
      </c>
      <c r="D11" s="228">
        <v>2835</v>
      </c>
      <c r="E11" s="227">
        <v>4</v>
      </c>
      <c r="F11" s="228">
        <v>2290</v>
      </c>
      <c r="G11" s="227">
        <v>4</v>
      </c>
      <c r="H11" s="228">
        <v>2735</v>
      </c>
      <c r="I11" s="221"/>
      <c r="J11" s="222"/>
      <c r="K11" s="227"/>
      <c r="L11" s="228"/>
      <c r="M11" s="227"/>
      <c r="N11" s="228"/>
      <c r="O11" s="227"/>
      <c r="P11" s="228"/>
      <c r="Q11" s="38">
        <f t="shared" si="0"/>
        <v>12</v>
      </c>
      <c r="R11" s="31">
        <f t="shared" si="1"/>
        <v>7860</v>
      </c>
      <c r="S11" s="126"/>
    </row>
    <row r="12" spans="1:19" ht="12.75" customHeight="1">
      <c r="A12" s="36">
        <v>5</v>
      </c>
      <c r="B12" s="160" t="s">
        <v>22</v>
      </c>
      <c r="C12" s="231">
        <v>1</v>
      </c>
      <c r="D12" s="232">
        <v>1107</v>
      </c>
      <c r="E12" s="231">
        <v>1</v>
      </c>
      <c r="F12" s="232">
        <v>1036</v>
      </c>
      <c r="G12" s="234">
        <v>2</v>
      </c>
      <c r="H12" s="234">
        <v>1036</v>
      </c>
      <c r="I12" s="231">
        <v>3</v>
      </c>
      <c r="J12" s="232">
        <v>3532</v>
      </c>
      <c r="K12" s="231"/>
      <c r="L12" s="235"/>
      <c r="M12" s="231"/>
      <c r="N12" s="232"/>
      <c r="O12" s="231"/>
      <c r="P12" s="232"/>
      <c r="Q12" s="38">
        <f t="shared" si="0"/>
        <v>7</v>
      </c>
      <c r="R12" s="31">
        <f t="shared" si="1"/>
        <v>6711</v>
      </c>
      <c r="S12" s="126"/>
    </row>
    <row r="13" spans="1:19" ht="12.75" customHeight="1">
      <c r="A13" s="36">
        <v>6</v>
      </c>
      <c r="B13" s="247" t="s">
        <v>17</v>
      </c>
      <c r="C13" s="229">
        <v>2</v>
      </c>
      <c r="D13" s="230">
        <v>1541</v>
      </c>
      <c r="E13" s="244"/>
      <c r="F13" s="245"/>
      <c r="G13" s="244"/>
      <c r="H13" s="245"/>
      <c r="I13" s="229">
        <v>4</v>
      </c>
      <c r="J13" s="230">
        <v>4111</v>
      </c>
      <c r="K13" s="227"/>
      <c r="L13" s="228"/>
      <c r="M13" s="227"/>
      <c r="N13" s="228"/>
      <c r="O13" s="227"/>
      <c r="P13" s="228"/>
      <c r="Q13" s="38">
        <f t="shared" si="0"/>
        <v>6</v>
      </c>
      <c r="R13" s="31">
        <f t="shared" si="1"/>
        <v>5652</v>
      </c>
      <c r="S13" s="126"/>
    </row>
    <row r="14" spans="1:19" ht="12.75" customHeight="1">
      <c r="A14" s="36">
        <v>7</v>
      </c>
      <c r="B14" s="246" t="s">
        <v>19</v>
      </c>
      <c r="C14" s="244"/>
      <c r="D14" s="244"/>
      <c r="E14" s="229">
        <v>2</v>
      </c>
      <c r="F14" s="230">
        <v>1820</v>
      </c>
      <c r="G14" s="244"/>
      <c r="H14" s="244"/>
      <c r="I14" s="244"/>
      <c r="J14" s="244"/>
      <c r="K14" s="227"/>
      <c r="L14" s="228"/>
      <c r="M14" s="229"/>
      <c r="N14" s="230"/>
      <c r="O14" s="227"/>
      <c r="P14" s="228"/>
      <c r="Q14" s="38">
        <f t="shared" si="0"/>
        <v>2</v>
      </c>
      <c r="R14" s="31">
        <f t="shared" si="1"/>
        <v>1820</v>
      </c>
      <c r="S14" s="126"/>
    </row>
    <row r="15" spans="1:19" ht="12.75" customHeight="1">
      <c r="A15" s="36">
        <v>8</v>
      </c>
      <c r="B15" s="160" t="s">
        <v>84</v>
      </c>
      <c r="C15" s="244"/>
      <c r="D15" s="244"/>
      <c r="E15" s="244"/>
      <c r="F15" s="244"/>
      <c r="G15" s="244"/>
      <c r="H15" s="244"/>
      <c r="I15" s="233">
        <v>2</v>
      </c>
      <c r="J15" s="234">
        <v>440</v>
      </c>
      <c r="K15" s="233"/>
      <c r="L15" s="236"/>
      <c r="M15" s="233"/>
      <c r="N15" s="234"/>
      <c r="O15" s="233"/>
      <c r="P15" s="234"/>
      <c r="Q15" s="38">
        <f t="shared" si="0"/>
        <v>2</v>
      </c>
      <c r="R15" s="31">
        <f t="shared" si="1"/>
        <v>440</v>
      </c>
      <c r="S15" s="126"/>
    </row>
    <row r="16" spans="1:19" ht="12.75" customHeight="1">
      <c r="A16" s="36">
        <v>9</v>
      </c>
      <c r="B16" s="160"/>
      <c r="C16" s="237"/>
      <c r="D16" s="235"/>
      <c r="E16" s="238"/>
      <c r="F16" s="236"/>
      <c r="G16" s="238"/>
      <c r="H16" s="236"/>
      <c r="I16" s="238"/>
      <c r="J16" s="236"/>
      <c r="K16" s="238"/>
      <c r="L16" s="236"/>
      <c r="M16" s="237"/>
      <c r="N16" s="235"/>
      <c r="O16" s="238"/>
      <c r="P16" s="236"/>
      <c r="Q16" s="38">
        <f>SUM(C16+E16+G16+I16+K16+M16+O16)</f>
        <v>0</v>
      </c>
      <c r="R16" s="31">
        <f>D16+F16+H16+J16+L16+N16+P16</f>
        <v>0</v>
      </c>
      <c r="S16" s="126"/>
    </row>
    <row r="17" spans="1:19" ht="12.75" customHeight="1">
      <c r="A17" s="36">
        <v>10</v>
      </c>
      <c r="B17" s="159"/>
      <c r="C17" s="229"/>
      <c r="D17" s="230"/>
      <c r="E17" s="229"/>
      <c r="F17" s="230"/>
      <c r="G17" s="227"/>
      <c r="H17" s="228"/>
      <c r="I17" s="227"/>
      <c r="J17" s="228"/>
      <c r="K17" s="229"/>
      <c r="L17" s="230"/>
      <c r="M17" s="229"/>
      <c r="N17" s="230"/>
      <c r="O17" s="227"/>
      <c r="P17" s="228"/>
      <c r="Q17" s="38">
        <f>SUM(C17+E17+G17+I17+K17+M17+O17)</f>
        <v>0</v>
      </c>
      <c r="R17" s="31">
        <f>D17+F17+H17+J17+L17+N17+P17</f>
        <v>0</v>
      </c>
      <c r="S17" s="126"/>
    </row>
    <row r="18" spans="1:19" ht="12.75" customHeight="1">
      <c r="A18" s="36">
        <v>11</v>
      </c>
      <c r="B18" s="159"/>
      <c r="C18" s="229"/>
      <c r="D18" s="230"/>
      <c r="E18" s="229"/>
      <c r="F18" s="230"/>
      <c r="G18" s="229"/>
      <c r="H18" s="230"/>
      <c r="I18" s="229"/>
      <c r="J18" s="230"/>
      <c r="K18" s="229"/>
      <c r="L18" s="230"/>
      <c r="M18" s="229"/>
      <c r="N18" s="230"/>
      <c r="O18" s="227"/>
      <c r="P18" s="228"/>
      <c r="Q18" s="38">
        <f>SUM(C18+E18+G18+I18+K18+M18+O18)</f>
        <v>0</v>
      </c>
      <c r="R18" s="31">
        <f>D18+F18+H18+J18+L18+N18+P18</f>
        <v>0</v>
      </c>
      <c r="S18" s="126"/>
    </row>
    <row r="19" spans="1:19" ht="12.75" customHeight="1">
      <c r="A19" s="36">
        <v>12</v>
      </c>
      <c r="B19" s="159"/>
      <c r="C19" s="229"/>
      <c r="D19" s="230"/>
      <c r="E19" s="229"/>
      <c r="F19" s="230"/>
      <c r="G19" s="229"/>
      <c r="H19" s="230"/>
      <c r="I19" s="229"/>
      <c r="J19" s="230"/>
      <c r="K19" s="229"/>
      <c r="L19" s="230"/>
      <c r="M19" s="229"/>
      <c r="N19" s="230"/>
      <c r="O19" s="227"/>
      <c r="P19" s="228"/>
      <c r="Q19" s="38">
        <f>SUM(C19+E19+G19+I19+K19+M19+O19)</f>
        <v>0</v>
      </c>
      <c r="R19" s="31">
        <f>D19+F19+H19+J19+L19+N19+P19</f>
        <v>0</v>
      </c>
      <c r="S19" s="126"/>
    </row>
    <row r="20" spans="1:19" ht="12.75" customHeight="1">
      <c r="A20" s="36"/>
      <c r="B20" s="160"/>
      <c r="C20" s="80"/>
      <c r="D20" s="81"/>
      <c r="E20" s="80"/>
      <c r="F20" s="81"/>
      <c r="G20" s="80"/>
      <c r="H20" s="81"/>
      <c r="I20" s="80"/>
      <c r="J20" s="81"/>
      <c r="K20" s="80"/>
      <c r="L20" s="81"/>
      <c r="M20" s="80"/>
      <c r="N20" s="81"/>
      <c r="O20" s="80"/>
      <c r="P20" s="81"/>
      <c r="Q20" s="38">
        <f aca="true" t="shared" si="2" ref="Q20:Q36">SUM(C20+E20+G20+I20+K20+M20+O20)</f>
        <v>0</v>
      </c>
      <c r="R20" s="31">
        <f aca="true" t="shared" si="3" ref="R20:R36">D20+F20+H20+J20+L20+N20+P20</f>
        <v>0</v>
      </c>
      <c r="S20" s="126"/>
    </row>
    <row r="21" spans="1:19" ht="13.5">
      <c r="A21" s="36"/>
      <c r="B21" s="159"/>
      <c r="C21" s="34"/>
      <c r="D21" s="35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8">
        <f t="shared" si="2"/>
        <v>0</v>
      </c>
      <c r="R21" s="31">
        <f t="shared" si="3"/>
        <v>0</v>
      </c>
      <c r="S21" s="107"/>
    </row>
    <row r="22" spans="1:19" ht="13.5">
      <c r="A22" s="161"/>
      <c r="B22" s="162"/>
      <c r="C22" s="109"/>
      <c r="D22" s="110"/>
      <c r="E22" s="109"/>
      <c r="F22" s="110"/>
      <c r="G22" s="109"/>
      <c r="H22" s="110"/>
      <c r="I22" s="109"/>
      <c r="J22" s="110"/>
      <c r="K22" s="109"/>
      <c r="L22" s="110"/>
      <c r="M22" s="109"/>
      <c r="N22" s="110"/>
      <c r="O22" s="109"/>
      <c r="P22" s="110"/>
      <c r="Q22" s="38">
        <f t="shared" si="2"/>
        <v>0</v>
      </c>
      <c r="R22" s="31">
        <f t="shared" si="3"/>
        <v>0</v>
      </c>
      <c r="S22" s="107"/>
    </row>
    <row r="23" spans="1:18" ht="13.5">
      <c r="A23" s="116"/>
      <c r="B23" s="159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8">
        <f t="shared" si="2"/>
        <v>0</v>
      </c>
      <c r="R23" s="31">
        <f t="shared" si="3"/>
        <v>0</v>
      </c>
    </row>
    <row r="24" spans="1:18" ht="13.5">
      <c r="A24" s="116"/>
      <c r="B24" s="159"/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8">
        <f t="shared" si="2"/>
        <v>0</v>
      </c>
      <c r="R24" s="31">
        <f t="shared" si="3"/>
        <v>0</v>
      </c>
    </row>
    <row r="25" spans="1:18" ht="13.5">
      <c r="A25" s="116"/>
      <c r="B25" s="160"/>
      <c r="C25" s="116"/>
      <c r="D25" s="117"/>
      <c r="E25" s="116"/>
      <c r="F25" s="117"/>
      <c r="G25" s="116"/>
      <c r="H25" s="117"/>
      <c r="I25" s="105"/>
      <c r="J25" s="117"/>
      <c r="K25" s="105"/>
      <c r="L25" s="120"/>
      <c r="M25" s="116"/>
      <c r="N25" s="117"/>
      <c r="O25" s="116"/>
      <c r="P25" s="117"/>
      <c r="Q25" s="38">
        <f t="shared" si="2"/>
        <v>0</v>
      </c>
      <c r="R25" s="31">
        <f t="shared" si="3"/>
        <v>0</v>
      </c>
    </row>
    <row r="26" spans="1:18" ht="13.5">
      <c r="A26" s="116"/>
      <c r="B26" s="160"/>
      <c r="C26" s="116"/>
      <c r="D26" s="117"/>
      <c r="E26" s="116"/>
      <c r="F26" s="117"/>
      <c r="G26" s="116"/>
      <c r="H26" s="117"/>
      <c r="I26" s="116"/>
      <c r="J26" s="117"/>
      <c r="K26" s="116"/>
      <c r="L26" s="120"/>
      <c r="M26" s="116"/>
      <c r="N26" s="117"/>
      <c r="O26" s="116"/>
      <c r="P26" s="117"/>
      <c r="Q26" s="38">
        <f t="shared" si="2"/>
        <v>0</v>
      </c>
      <c r="R26" s="31">
        <f t="shared" si="3"/>
        <v>0</v>
      </c>
    </row>
    <row r="27" spans="1:18" ht="13.5">
      <c r="A27" s="116"/>
      <c r="B27" s="160"/>
      <c r="C27" s="116"/>
      <c r="D27" s="117"/>
      <c r="E27" s="116"/>
      <c r="F27" s="117"/>
      <c r="G27" s="116"/>
      <c r="H27" s="117"/>
      <c r="I27" s="116"/>
      <c r="J27" s="117"/>
      <c r="K27" s="116"/>
      <c r="L27" s="120"/>
      <c r="M27" s="116"/>
      <c r="N27" s="117"/>
      <c r="O27" s="116"/>
      <c r="P27" s="117"/>
      <c r="Q27" s="38">
        <f t="shared" si="2"/>
        <v>0</v>
      </c>
      <c r="R27" s="31">
        <f t="shared" si="3"/>
        <v>0</v>
      </c>
    </row>
    <row r="28" spans="1:18" ht="13.5">
      <c r="A28" s="116"/>
      <c r="B28" s="160"/>
      <c r="C28" s="116"/>
      <c r="D28" s="117"/>
      <c r="E28" s="116"/>
      <c r="F28" s="117"/>
      <c r="G28" s="116"/>
      <c r="H28" s="117"/>
      <c r="I28" s="116"/>
      <c r="J28" s="117"/>
      <c r="K28" s="116"/>
      <c r="L28" s="120"/>
      <c r="M28" s="116"/>
      <c r="N28" s="117"/>
      <c r="O28" s="116"/>
      <c r="P28" s="117"/>
      <c r="Q28" s="38">
        <f t="shared" si="2"/>
        <v>0</v>
      </c>
      <c r="R28" s="31">
        <f t="shared" si="3"/>
        <v>0</v>
      </c>
    </row>
    <row r="29" spans="1:18" ht="13.5">
      <c r="A29" s="116"/>
      <c r="B29" s="160"/>
      <c r="C29" s="116"/>
      <c r="D29" s="117"/>
      <c r="E29" s="116"/>
      <c r="F29" s="117"/>
      <c r="G29" s="116"/>
      <c r="H29" s="117"/>
      <c r="I29" s="116"/>
      <c r="J29" s="117"/>
      <c r="K29" s="116"/>
      <c r="L29" s="120"/>
      <c r="M29" s="116"/>
      <c r="N29" s="117"/>
      <c r="O29" s="116"/>
      <c r="P29" s="117"/>
      <c r="Q29" s="38">
        <f t="shared" si="2"/>
        <v>0</v>
      </c>
      <c r="R29" s="31">
        <f t="shared" si="3"/>
        <v>0</v>
      </c>
    </row>
    <row r="30" spans="1:18" ht="13.5">
      <c r="A30" s="116"/>
      <c r="B30" s="160"/>
      <c r="C30" s="116"/>
      <c r="D30" s="117"/>
      <c r="E30" s="116"/>
      <c r="F30" s="117"/>
      <c r="G30" s="116"/>
      <c r="H30" s="117"/>
      <c r="I30" s="116"/>
      <c r="J30" s="117"/>
      <c r="K30" s="116"/>
      <c r="L30" s="120"/>
      <c r="M30" s="116"/>
      <c r="N30" s="117"/>
      <c r="O30" s="116"/>
      <c r="P30" s="117"/>
      <c r="Q30" s="38">
        <f t="shared" si="2"/>
        <v>0</v>
      </c>
      <c r="R30" s="31">
        <f t="shared" si="3"/>
        <v>0</v>
      </c>
    </row>
    <row r="31" spans="1:18" ht="13.5">
      <c r="A31" s="116"/>
      <c r="B31" s="160"/>
      <c r="C31" s="116"/>
      <c r="D31" s="117"/>
      <c r="E31" s="116"/>
      <c r="F31" s="117"/>
      <c r="G31" s="116"/>
      <c r="H31" s="117"/>
      <c r="I31" s="116"/>
      <c r="J31" s="117"/>
      <c r="K31" s="116"/>
      <c r="L31" s="120"/>
      <c r="M31" s="116"/>
      <c r="N31" s="117"/>
      <c r="O31" s="116"/>
      <c r="P31" s="117"/>
      <c r="Q31" s="38">
        <f t="shared" si="2"/>
        <v>0</v>
      </c>
      <c r="R31" s="31">
        <f t="shared" si="3"/>
        <v>0</v>
      </c>
    </row>
    <row r="32" spans="1:18" ht="13.5">
      <c r="A32" s="116"/>
      <c r="B32" s="160"/>
      <c r="C32" s="116"/>
      <c r="D32" s="117"/>
      <c r="E32" s="116"/>
      <c r="F32" s="117"/>
      <c r="G32" s="116"/>
      <c r="H32" s="117"/>
      <c r="I32" s="116"/>
      <c r="J32" s="117"/>
      <c r="K32" s="116"/>
      <c r="L32" s="120"/>
      <c r="M32" s="116"/>
      <c r="N32" s="117"/>
      <c r="O32" s="116"/>
      <c r="P32" s="117"/>
      <c r="Q32" s="38">
        <f t="shared" si="2"/>
        <v>0</v>
      </c>
      <c r="R32" s="31">
        <f t="shared" si="3"/>
        <v>0</v>
      </c>
    </row>
    <row r="33" spans="1:18" ht="13.5">
      <c r="A33" s="116"/>
      <c r="B33" s="160"/>
      <c r="C33" s="116"/>
      <c r="D33" s="117"/>
      <c r="E33" s="116"/>
      <c r="F33" s="117"/>
      <c r="G33" s="116"/>
      <c r="H33" s="117"/>
      <c r="I33" s="116"/>
      <c r="J33" s="117"/>
      <c r="K33" s="116"/>
      <c r="L33" s="120"/>
      <c r="M33" s="116"/>
      <c r="N33" s="117"/>
      <c r="O33" s="116"/>
      <c r="P33" s="117"/>
      <c r="Q33" s="38">
        <f t="shared" si="2"/>
        <v>0</v>
      </c>
      <c r="R33" s="31">
        <f t="shared" si="3"/>
        <v>0</v>
      </c>
    </row>
    <row r="34" spans="1:18" ht="13.5">
      <c r="A34" s="116"/>
      <c r="B34" s="160"/>
      <c r="C34" s="116"/>
      <c r="D34" s="117"/>
      <c r="E34" s="116"/>
      <c r="F34" s="117"/>
      <c r="G34" s="116"/>
      <c r="H34" s="117"/>
      <c r="I34" s="116"/>
      <c r="J34" s="117"/>
      <c r="K34" s="116"/>
      <c r="L34" s="120"/>
      <c r="M34" s="116"/>
      <c r="N34" s="117"/>
      <c r="O34" s="116"/>
      <c r="P34" s="117"/>
      <c r="Q34" s="38">
        <f t="shared" si="2"/>
        <v>0</v>
      </c>
      <c r="R34" s="31">
        <f t="shared" si="3"/>
        <v>0</v>
      </c>
    </row>
    <row r="35" spans="1:18" ht="13.5">
      <c r="A35" s="116"/>
      <c r="B35" s="160"/>
      <c r="C35" s="116"/>
      <c r="D35" s="117"/>
      <c r="E35" s="116"/>
      <c r="F35" s="117"/>
      <c r="G35" s="116"/>
      <c r="H35" s="117"/>
      <c r="I35" s="116"/>
      <c r="J35" s="117"/>
      <c r="K35" s="116"/>
      <c r="L35" s="120"/>
      <c r="M35" s="116"/>
      <c r="N35" s="117"/>
      <c r="O35" s="116"/>
      <c r="P35" s="117"/>
      <c r="Q35" s="38">
        <f t="shared" si="2"/>
        <v>0</v>
      </c>
      <c r="R35" s="31">
        <f t="shared" si="3"/>
        <v>0</v>
      </c>
    </row>
    <row r="36" spans="1:18" ht="13.5">
      <c r="A36" s="121"/>
      <c r="B36" s="163"/>
      <c r="C36" s="121"/>
      <c r="D36" s="122"/>
      <c r="E36" s="121"/>
      <c r="F36" s="122"/>
      <c r="G36" s="121"/>
      <c r="H36" s="122"/>
      <c r="I36" s="121"/>
      <c r="J36" s="122"/>
      <c r="K36" s="121"/>
      <c r="L36" s="125"/>
      <c r="M36" s="121"/>
      <c r="N36" s="122"/>
      <c r="O36" s="121"/>
      <c r="P36" s="122"/>
      <c r="Q36" s="38">
        <f t="shared" si="2"/>
        <v>0</v>
      </c>
      <c r="R36" s="31">
        <f t="shared" si="3"/>
        <v>0</v>
      </c>
    </row>
    <row r="40" spans="1:18" ht="15.75">
      <c r="A40" s="209"/>
      <c r="B40" s="211"/>
      <c r="C40" s="203"/>
      <c r="D40" s="203"/>
      <c r="E40" s="203"/>
      <c r="F40" s="203"/>
      <c r="G40" s="203"/>
      <c r="H40" s="203"/>
      <c r="I40" s="203"/>
      <c r="J40" s="203"/>
      <c r="K40" s="203"/>
      <c r="L40" s="205"/>
      <c r="M40" s="203"/>
      <c r="N40" s="203"/>
      <c r="O40" s="203"/>
      <c r="P40" s="203"/>
      <c r="Q40" s="203"/>
      <c r="R40" s="203"/>
    </row>
    <row r="41" spans="1:18" ht="13.5">
      <c r="A41" s="212"/>
      <c r="B41" s="211"/>
      <c r="C41" s="203"/>
      <c r="D41" s="203"/>
      <c r="E41" s="203"/>
      <c r="F41" s="203"/>
      <c r="G41" s="203"/>
      <c r="H41" s="203"/>
      <c r="I41" s="203"/>
      <c r="J41" s="203"/>
      <c r="K41" s="203"/>
      <c r="L41" s="205"/>
      <c r="M41" s="203"/>
      <c r="N41" s="203"/>
      <c r="O41" s="203"/>
      <c r="P41" s="203"/>
      <c r="Q41" s="203"/>
      <c r="R41" s="203"/>
    </row>
    <row r="42" spans="1:18" ht="15.75">
      <c r="A42" s="209"/>
      <c r="B42" s="211"/>
      <c r="C42" s="203"/>
      <c r="D42" s="203"/>
      <c r="E42" s="203"/>
      <c r="F42" s="203"/>
      <c r="G42" s="203"/>
      <c r="H42" s="203"/>
      <c r="I42" s="203"/>
      <c r="J42" s="203"/>
      <c r="K42" s="203"/>
      <c r="L42" s="205"/>
      <c r="M42" s="203"/>
      <c r="N42" s="203"/>
      <c r="O42" s="203"/>
      <c r="P42" s="203"/>
      <c r="Q42" s="203"/>
      <c r="R42" s="203"/>
    </row>
    <row r="43" spans="1:18" ht="15.75">
      <c r="A43" s="209"/>
      <c r="B43" s="211"/>
      <c r="C43" s="203"/>
      <c r="D43" s="203"/>
      <c r="E43" s="203"/>
      <c r="F43" s="203"/>
      <c r="G43" s="203"/>
      <c r="H43" s="203"/>
      <c r="I43" s="203"/>
      <c r="J43" s="203"/>
      <c r="K43" s="203"/>
      <c r="L43" s="205"/>
      <c r="M43" s="203"/>
      <c r="N43" s="203"/>
      <c r="O43" s="203"/>
      <c r="P43" s="203"/>
      <c r="Q43" s="203"/>
      <c r="R43" s="203"/>
    </row>
    <row r="44" spans="1:18" ht="15.75">
      <c r="A44" s="209"/>
      <c r="B44" s="213"/>
      <c r="C44" s="183"/>
      <c r="D44" s="183"/>
      <c r="E44" s="203"/>
      <c r="F44" s="203"/>
      <c r="G44" s="203"/>
      <c r="H44" s="203"/>
      <c r="I44" s="203"/>
      <c r="J44" s="203"/>
      <c r="K44" s="203"/>
      <c r="L44" s="205"/>
      <c r="M44" s="203"/>
      <c r="N44" s="203"/>
      <c r="O44" s="203"/>
      <c r="P44" s="203"/>
      <c r="Q44" s="203"/>
      <c r="R44" s="203"/>
    </row>
    <row r="45" spans="1:18" ht="13.5">
      <c r="A45" s="177"/>
      <c r="B45" s="213"/>
      <c r="C45" s="194"/>
      <c r="D45" s="194"/>
      <c r="E45" s="194"/>
      <c r="F45" s="194"/>
      <c r="G45" s="194"/>
      <c r="H45" s="194"/>
      <c r="I45" s="194"/>
      <c r="J45" s="194"/>
      <c r="K45" s="194"/>
      <c r="L45" s="208"/>
      <c r="M45" s="194"/>
      <c r="N45" s="194"/>
      <c r="O45" s="194"/>
      <c r="P45" s="194"/>
      <c r="Q45" s="177"/>
      <c r="R45" s="177"/>
    </row>
    <row r="46" spans="1:18" ht="13.5">
      <c r="A46" s="177"/>
      <c r="B46" s="213"/>
      <c r="C46" s="194"/>
      <c r="D46" s="194"/>
      <c r="E46" s="194"/>
      <c r="F46" s="194"/>
      <c r="G46" s="194"/>
      <c r="H46" s="194"/>
      <c r="I46" s="194"/>
      <c r="J46" s="194"/>
      <c r="K46" s="194"/>
      <c r="L46" s="208"/>
      <c r="M46" s="194"/>
      <c r="N46" s="194"/>
      <c r="O46" s="194"/>
      <c r="P46" s="194"/>
      <c r="Q46" s="177"/>
      <c r="R46" s="177"/>
    </row>
    <row r="47" spans="1:18" ht="13.5">
      <c r="A47" s="127"/>
      <c r="B47" s="214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15"/>
      <c r="R47" s="115"/>
    </row>
    <row r="48" spans="1:18" ht="13.5">
      <c r="A48" s="127"/>
      <c r="B48" s="214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15"/>
      <c r="R48" s="115"/>
    </row>
    <row r="49" spans="1:18" ht="13.5">
      <c r="A49" s="127"/>
      <c r="B49" s="214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15"/>
      <c r="R49" s="115"/>
    </row>
    <row r="50" spans="1:18" ht="13.5">
      <c r="A50" s="127"/>
      <c r="B50" s="214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15"/>
      <c r="R50" s="115"/>
    </row>
    <row r="51" spans="1:18" ht="13.5">
      <c r="A51" s="127"/>
      <c r="B51" s="214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15"/>
      <c r="R51" s="115"/>
    </row>
    <row r="52" spans="1:18" ht="13.5">
      <c r="A52" s="127"/>
      <c r="B52" s="214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15"/>
      <c r="R52" s="115"/>
    </row>
    <row r="53" spans="1:18" ht="13.5">
      <c r="A53" s="127"/>
      <c r="B53" s="214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15"/>
      <c r="R53" s="115"/>
    </row>
    <row r="54" spans="1:18" ht="13.5">
      <c r="A54" s="127"/>
      <c r="B54" s="214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15"/>
      <c r="R54" s="115"/>
    </row>
    <row r="55" spans="1:18" ht="13.5">
      <c r="A55" s="127"/>
      <c r="B55" s="214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15"/>
      <c r="R55" s="115"/>
    </row>
    <row r="56" spans="1:18" ht="13.5">
      <c r="A56" s="127"/>
      <c r="B56" s="214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15"/>
      <c r="R56" s="115"/>
    </row>
    <row r="57" spans="1:18" ht="13.5">
      <c r="A57" s="127"/>
      <c r="B57" s="214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15"/>
      <c r="R57" s="115"/>
    </row>
    <row r="58" spans="1:18" ht="13.5">
      <c r="A58" s="127"/>
      <c r="B58" s="214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15"/>
      <c r="R58" s="115"/>
    </row>
    <row r="59" spans="1:18" ht="13.5">
      <c r="A59" s="127"/>
      <c r="B59" s="214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15"/>
      <c r="R59" s="115"/>
    </row>
    <row r="60" spans="1:18" ht="13.5">
      <c r="A60" s="203"/>
      <c r="B60" s="211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115"/>
      <c r="R60" s="115"/>
    </row>
    <row r="61" spans="1:18" ht="13.5">
      <c r="A61" s="203"/>
      <c r="B61" s="211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115"/>
      <c r="R61" s="115"/>
    </row>
    <row r="62" spans="1:18" ht="13.5">
      <c r="A62" s="203"/>
      <c r="B62" s="211"/>
      <c r="C62" s="203"/>
      <c r="D62" s="203"/>
      <c r="E62" s="203"/>
      <c r="F62" s="203"/>
      <c r="G62" s="203"/>
      <c r="H62" s="203"/>
      <c r="I62" s="203"/>
      <c r="J62" s="203"/>
      <c r="K62" s="203"/>
      <c r="L62" s="205"/>
      <c r="M62" s="203"/>
      <c r="N62" s="203"/>
      <c r="O62" s="203"/>
      <c r="P62" s="203"/>
      <c r="Q62" s="203"/>
      <c r="R62" s="203"/>
    </row>
    <row r="63" spans="1:18" ht="13.5">
      <c r="A63" s="203"/>
      <c r="B63" s="211"/>
      <c r="C63" s="203"/>
      <c r="D63" s="203"/>
      <c r="E63" s="203"/>
      <c r="F63" s="203"/>
      <c r="G63" s="203"/>
      <c r="H63" s="203"/>
      <c r="I63" s="203"/>
      <c r="J63" s="203"/>
      <c r="K63" s="203"/>
      <c r="L63" s="205"/>
      <c r="M63" s="203"/>
      <c r="N63" s="203"/>
      <c r="O63" s="203"/>
      <c r="P63" s="203"/>
      <c r="Q63" s="203"/>
      <c r="R63" s="203"/>
    </row>
  </sheetData>
  <sheetProtection/>
  <printOptions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S63"/>
  <sheetViews>
    <sheetView showGridLines="0" zoomScale="75" zoomScaleNormal="75" zoomScalePageLayoutView="0" workbookViewId="0" topLeftCell="A1">
      <selection activeCell="C26" sqref="C26"/>
    </sheetView>
  </sheetViews>
  <sheetFormatPr defaultColWidth="9.140625" defaultRowHeight="12.75"/>
  <cols>
    <col min="1" max="1" width="7.7109375" style="0" customWidth="1"/>
    <col min="2" max="2" width="28.00390625" style="0" customWidth="1"/>
    <col min="3" max="3" width="4.57421875" style="0" customWidth="1"/>
    <col min="4" max="4" width="6.7109375" style="0" customWidth="1"/>
    <col min="5" max="5" width="4.57421875" style="0" customWidth="1"/>
    <col min="6" max="6" width="6.28125" style="0" customWidth="1"/>
    <col min="7" max="7" width="4.140625" style="0" customWidth="1"/>
    <col min="8" max="8" width="6.28125" style="0" customWidth="1"/>
    <col min="9" max="9" width="4.00390625" style="0" customWidth="1"/>
    <col min="10" max="10" width="6.28125" style="0" customWidth="1"/>
    <col min="11" max="11" width="3.8515625" style="0" customWidth="1"/>
    <col min="12" max="12" width="6.8515625" style="0" customWidth="1"/>
    <col min="13" max="13" width="3.57421875" style="0" customWidth="1"/>
    <col min="14" max="14" width="6.28125" style="0" customWidth="1"/>
    <col min="15" max="15" width="4.00390625" style="0" customWidth="1"/>
    <col min="16" max="16" width="7.00390625" style="0" customWidth="1"/>
    <col min="17" max="17" width="9.57421875" style="0" customWidth="1"/>
    <col min="18" max="18" width="11.7109375" style="0" customWidth="1"/>
  </cols>
  <sheetData>
    <row r="1" spans="1:18" ht="15.75">
      <c r="A1" s="4" t="s">
        <v>88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18" ht="15.75">
      <c r="A2" s="4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8" ht="15.75">
      <c r="A3" s="4" t="s">
        <v>86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</row>
    <row r="4" spans="1:18" ht="15.75">
      <c r="A4" s="4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</row>
    <row r="5" spans="1:18" ht="15.75">
      <c r="A5" s="45"/>
      <c r="B5" s="134" t="s">
        <v>46</v>
      </c>
      <c r="C5" s="383"/>
      <c r="D5" s="384" t="s">
        <v>12</v>
      </c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6"/>
      <c r="Q5" s="329"/>
      <c r="R5" s="329"/>
    </row>
    <row r="6" spans="1:19" ht="15.75" customHeight="1">
      <c r="A6" s="135"/>
      <c r="B6" s="135" t="s">
        <v>58</v>
      </c>
      <c r="C6" s="387"/>
      <c r="D6" s="388">
        <v>2016</v>
      </c>
      <c r="E6" s="389"/>
      <c r="F6" s="388">
        <v>2017</v>
      </c>
      <c r="G6" s="389"/>
      <c r="H6" s="388">
        <v>2018</v>
      </c>
      <c r="I6" s="389"/>
      <c r="J6" s="388">
        <v>2019</v>
      </c>
      <c r="K6" s="389"/>
      <c r="L6" s="388">
        <v>2020</v>
      </c>
      <c r="M6" s="389"/>
      <c r="N6" s="388">
        <v>2021</v>
      </c>
      <c r="O6" s="389"/>
      <c r="P6" s="388">
        <v>2022</v>
      </c>
      <c r="Q6" s="339" t="s">
        <v>3</v>
      </c>
      <c r="R6" s="390"/>
      <c r="S6" s="139"/>
    </row>
    <row r="7" spans="1:19" ht="12.75" customHeight="1">
      <c r="A7" s="342" t="s">
        <v>4</v>
      </c>
      <c r="B7" s="391" t="s">
        <v>48</v>
      </c>
      <c r="C7" s="391" t="s">
        <v>5</v>
      </c>
      <c r="D7" s="391" t="s">
        <v>6</v>
      </c>
      <c r="E7" s="391" t="s">
        <v>5</v>
      </c>
      <c r="F7" s="391" t="s">
        <v>6</v>
      </c>
      <c r="G7" s="391" t="s">
        <v>5</v>
      </c>
      <c r="H7" s="391" t="s">
        <v>6</v>
      </c>
      <c r="I7" s="391" t="s">
        <v>5</v>
      </c>
      <c r="J7" s="391" t="s">
        <v>6</v>
      </c>
      <c r="K7" s="391" t="s">
        <v>5</v>
      </c>
      <c r="L7" s="391" t="s">
        <v>6</v>
      </c>
      <c r="M7" s="391" t="s">
        <v>5</v>
      </c>
      <c r="N7" s="391" t="s">
        <v>6</v>
      </c>
      <c r="O7" s="391" t="s">
        <v>5</v>
      </c>
      <c r="P7" s="391" t="s">
        <v>6</v>
      </c>
      <c r="Q7" s="392" t="s">
        <v>7</v>
      </c>
      <c r="R7" s="392" t="s">
        <v>6</v>
      </c>
      <c r="S7" s="126"/>
    </row>
    <row r="8" spans="1:19" ht="12.75" customHeight="1">
      <c r="A8" s="342">
        <v>1</v>
      </c>
      <c r="B8" s="321" t="s">
        <v>42</v>
      </c>
      <c r="C8" s="393">
        <v>8</v>
      </c>
      <c r="D8" s="393">
        <v>1731</v>
      </c>
      <c r="E8" s="393">
        <v>7</v>
      </c>
      <c r="F8" s="393">
        <v>3345</v>
      </c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49">
        <f>C8+E8+G8+I8+K8+M8+O8</f>
        <v>15</v>
      </c>
      <c r="R8" s="349">
        <f>D8+F8+H8+J8+L8+N8+P8</f>
        <v>5076</v>
      </c>
      <c r="S8" s="126"/>
    </row>
    <row r="9" spans="1:19" ht="12.75" customHeight="1">
      <c r="A9" s="342">
        <v>2</v>
      </c>
      <c r="B9" s="322" t="s">
        <v>32</v>
      </c>
      <c r="C9" s="393">
        <v>4</v>
      </c>
      <c r="D9" s="393">
        <v>952</v>
      </c>
      <c r="E9" s="393">
        <v>9</v>
      </c>
      <c r="F9" s="393">
        <v>4092</v>
      </c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49">
        <f>C9+E9+G9+I9+K9+M9+O9</f>
        <v>13</v>
      </c>
      <c r="R9" s="349">
        <f>D9+F9+H9+J9+L9+N9+P9</f>
        <v>5044</v>
      </c>
      <c r="S9" s="126"/>
    </row>
    <row r="10" spans="1:19" ht="12.75" customHeight="1">
      <c r="A10" s="342">
        <v>3</v>
      </c>
      <c r="B10" s="322" t="s">
        <v>87</v>
      </c>
      <c r="C10" s="394"/>
      <c r="D10" s="394"/>
      <c r="E10" s="393">
        <v>11</v>
      </c>
      <c r="F10" s="393">
        <v>5494</v>
      </c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49">
        <f>C10+E10+G10+I10+K10+M10+O10</f>
        <v>11</v>
      </c>
      <c r="R10" s="349">
        <f>D10+F10+H10+J10+L10+N10+P10</f>
        <v>5494</v>
      </c>
      <c r="S10" s="126"/>
    </row>
    <row r="11" spans="1:19" ht="12.75" customHeight="1">
      <c r="A11" s="342">
        <v>4</v>
      </c>
      <c r="B11" s="322" t="s">
        <v>39</v>
      </c>
      <c r="C11" s="393">
        <v>1</v>
      </c>
      <c r="D11" s="393">
        <v>475</v>
      </c>
      <c r="E11" s="393">
        <v>8</v>
      </c>
      <c r="F11" s="393">
        <v>3836</v>
      </c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49">
        <f>C11+E11+G11+I11+K11+M11+O11</f>
        <v>9</v>
      </c>
      <c r="R11" s="349">
        <f>D11+F11+H11+J11+L11+N11+P11</f>
        <v>4311</v>
      </c>
      <c r="S11" s="126"/>
    </row>
    <row r="12" spans="1:19" ht="12.75" customHeight="1">
      <c r="A12" s="342">
        <v>5</v>
      </c>
      <c r="B12" s="322" t="s">
        <v>26</v>
      </c>
      <c r="C12" s="393">
        <v>3</v>
      </c>
      <c r="D12" s="393">
        <v>682</v>
      </c>
      <c r="E12" s="393">
        <v>6</v>
      </c>
      <c r="F12" s="393">
        <v>2794</v>
      </c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49">
        <f>C12+E12+G12+I12+K12+M12+O12</f>
        <v>9</v>
      </c>
      <c r="R12" s="349">
        <f>D12+F12+H12+J12+L12+N12+P12</f>
        <v>3476</v>
      </c>
      <c r="S12" s="126"/>
    </row>
    <row r="13" spans="1:19" ht="12.75" customHeight="1">
      <c r="A13" s="342">
        <v>6</v>
      </c>
      <c r="B13" s="322" t="s">
        <v>9</v>
      </c>
      <c r="C13" s="394"/>
      <c r="D13" s="394"/>
      <c r="E13" s="393">
        <v>5</v>
      </c>
      <c r="F13" s="393">
        <v>2334</v>
      </c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49">
        <f>C13+E13+G13+I13+K13+M13+O13</f>
        <v>5</v>
      </c>
      <c r="R13" s="349">
        <f>D13+F13+H13+J13+L13+N13+P13</f>
        <v>2334</v>
      </c>
      <c r="S13" s="126"/>
    </row>
    <row r="14" spans="1:19" ht="12.75" customHeight="1">
      <c r="A14" s="342">
        <v>7</v>
      </c>
      <c r="B14" s="322" t="s">
        <v>45</v>
      </c>
      <c r="C14" s="393">
        <v>5</v>
      </c>
      <c r="D14" s="393">
        <v>1099</v>
      </c>
      <c r="E14" s="394"/>
      <c r="F14" s="394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49">
        <f>C14+E14+G14+I14+K14+M14+O14</f>
        <v>5</v>
      </c>
      <c r="R14" s="349">
        <f>D14+F14+H14+J14+L14+N14+P14</f>
        <v>1099</v>
      </c>
      <c r="S14" s="126"/>
    </row>
    <row r="15" spans="1:19" ht="12.75" customHeight="1">
      <c r="A15" s="342">
        <v>8</v>
      </c>
      <c r="B15" s="322" t="s">
        <v>49</v>
      </c>
      <c r="C15" s="394"/>
      <c r="D15" s="394"/>
      <c r="E15" s="393">
        <v>4</v>
      </c>
      <c r="F15" s="393">
        <v>1714</v>
      </c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49">
        <f>C15+E15+G15+I15+K15+M15+O15</f>
        <v>4</v>
      </c>
      <c r="R15" s="349">
        <f>D15+F15+H15+J15+L15+N15+P15</f>
        <v>1714</v>
      </c>
      <c r="S15" s="126"/>
    </row>
    <row r="16" spans="1:19" ht="12.75" customHeight="1">
      <c r="A16" s="342">
        <v>9</v>
      </c>
      <c r="B16" s="322" t="s">
        <v>38</v>
      </c>
      <c r="C16" s="393">
        <v>2</v>
      </c>
      <c r="D16" s="393">
        <v>481</v>
      </c>
      <c r="E16" s="393">
        <v>2</v>
      </c>
      <c r="F16" s="393">
        <v>1018</v>
      </c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49">
        <f>C16+E16+G16+I16+K16+M16+O16</f>
        <v>4</v>
      </c>
      <c r="R16" s="349">
        <f>D16+F16+H16+J16+L16+N16+P16</f>
        <v>1499</v>
      </c>
      <c r="S16" s="126"/>
    </row>
    <row r="17" spans="1:19" ht="12.75" customHeight="1">
      <c r="A17" s="342">
        <v>10</v>
      </c>
      <c r="B17" s="322" t="s">
        <v>28</v>
      </c>
      <c r="C17" s="394"/>
      <c r="D17" s="394"/>
      <c r="E17" s="393">
        <v>3</v>
      </c>
      <c r="F17" s="393">
        <v>1366</v>
      </c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49">
        <f>C17+E17+G17+I17+K17+M17+O17</f>
        <v>3</v>
      </c>
      <c r="R17" s="349">
        <f>D17+F17+H17+J17+L17+N17+P17</f>
        <v>1366</v>
      </c>
      <c r="S17" s="126"/>
    </row>
    <row r="18" spans="1:19" ht="12.75" customHeight="1">
      <c r="A18" s="342">
        <v>11</v>
      </c>
      <c r="B18" s="322" t="s">
        <v>8</v>
      </c>
      <c r="C18" s="394"/>
      <c r="D18" s="394"/>
      <c r="E18" s="393">
        <v>1</v>
      </c>
      <c r="F18" s="393">
        <v>837</v>
      </c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49">
        <f>C18+E18+G18+I18+K18+M18+O18</f>
        <v>1</v>
      </c>
      <c r="R18" s="349">
        <f>D18+F18+H18+J18+L18+N18+P18</f>
        <v>837</v>
      </c>
      <c r="S18" s="126"/>
    </row>
    <row r="19" spans="1:19" ht="12.75" customHeight="1">
      <c r="A19" s="342"/>
      <c r="B19" s="32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49">
        <f aca="true" t="shared" si="0" ref="Q17:Q37">C19+E19+G19+I19+K19+M19+O19</f>
        <v>0</v>
      </c>
      <c r="R19" s="349">
        <f aca="true" t="shared" si="1" ref="R17:R37">D19+F19+H19+J19+L19+N19+P19</f>
        <v>0</v>
      </c>
      <c r="S19" s="126"/>
    </row>
    <row r="20" spans="1:19" ht="12.75" customHeight="1">
      <c r="A20" s="342"/>
      <c r="B20" s="322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49">
        <f t="shared" si="0"/>
        <v>0</v>
      </c>
      <c r="R20" s="349">
        <f t="shared" si="1"/>
        <v>0</v>
      </c>
      <c r="S20" s="126"/>
    </row>
    <row r="21" spans="1:19" ht="12.75" customHeight="1">
      <c r="A21" s="342"/>
      <c r="B21" s="32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49">
        <f t="shared" si="0"/>
        <v>0</v>
      </c>
      <c r="R21" s="349">
        <f t="shared" si="1"/>
        <v>0</v>
      </c>
      <c r="S21" s="126"/>
    </row>
    <row r="22" spans="1:19" ht="12.75" customHeight="1">
      <c r="A22" s="342"/>
      <c r="B22" s="322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49">
        <f t="shared" si="0"/>
        <v>0</v>
      </c>
      <c r="R22" s="349">
        <f t="shared" si="1"/>
        <v>0</v>
      </c>
      <c r="S22" s="126"/>
    </row>
    <row r="23" spans="1:19" ht="12.75" customHeight="1">
      <c r="A23" s="342"/>
      <c r="B23" s="322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49">
        <f t="shared" si="0"/>
        <v>0</v>
      </c>
      <c r="R23" s="349">
        <f t="shared" si="1"/>
        <v>0</v>
      </c>
      <c r="S23" s="126"/>
    </row>
    <row r="24" spans="1:19" ht="12.75" customHeight="1">
      <c r="A24" s="342"/>
      <c r="B24" s="32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49">
        <f t="shared" si="0"/>
        <v>0</v>
      </c>
      <c r="R24" s="349">
        <f t="shared" si="1"/>
        <v>0</v>
      </c>
      <c r="S24" s="126"/>
    </row>
    <row r="25" spans="1:19" ht="12.75" customHeight="1">
      <c r="A25" s="342"/>
      <c r="B25" s="322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49">
        <f t="shared" si="0"/>
        <v>0</v>
      </c>
      <c r="R25" s="349">
        <f t="shared" si="1"/>
        <v>0</v>
      </c>
      <c r="S25" s="126"/>
    </row>
    <row r="26" spans="1:19" ht="12.75" customHeight="1">
      <c r="A26" s="342"/>
      <c r="B26" s="32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49">
        <f t="shared" si="0"/>
        <v>0</v>
      </c>
      <c r="R26" s="349">
        <f t="shared" si="1"/>
        <v>0</v>
      </c>
      <c r="S26" s="126"/>
    </row>
    <row r="27" spans="1:19" ht="12.75" customHeight="1">
      <c r="A27" s="342"/>
      <c r="B27" s="322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49">
        <f t="shared" si="0"/>
        <v>0</v>
      </c>
      <c r="R27" s="349">
        <f t="shared" si="1"/>
        <v>0</v>
      </c>
      <c r="S27" s="126"/>
    </row>
    <row r="28" spans="1:19" ht="15.75">
      <c r="A28" s="395"/>
      <c r="B28" s="396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61">
        <f t="shared" si="0"/>
        <v>0</v>
      </c>
      <c r="R28" s="361">
        <f t="shared" si="1"/>
        <v>0</v>
      </c>
      <c r="S28" s="107"/>
    </row>
    <row r="29" spans="1:18" ht="15.75">
      <c r="A29" s="398"/>
      <c r="B29" s="399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75">
        <f t="shared" si="0"/>
        <v>0</v>
      </c>
      <c r="R29" s="375">
        <f t="shared" si="1"/>
        <v>0</v>
      </c>
    </row>
    <row r="30" spans="1:18" ht="12" customHeight="1">
      <c r="A30" s="368"/>
      <c r="B30" s="397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400"/>
      <c r="R30" s="400"/>
    </row>
    <row r="31" spans="1:18" ht="15.75">
      <c r="A31" s="368"/>
      <c r="B31" s="397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400"/>
      <c r="R31" s="400"/>
    </row>
    <row r="32" spans="1:18" ht="15.75">
      <c r="A32" s="368"/>
      <c r="B32" s="397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400"/>
      <c r="R32" s="400"/>
    </row>
    <row r="33" spans="1:18" ht="15.75">
      <c r="A33" s="368"/>
      <c r="B33" s="397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400"/>
      <c r="R33" s="400"/>
    </row>
    <row r="34" spans="1:18" ht="15.75">
      <c r="A34" s="368"/>
      <c r="B34" s="397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400"/>
      <c r="R34" s="400"/>
    </row>
    <row r="35" spans="1:18" ht="15.75">
      <c r="A35" s="368"/>
      <c r="B35" s="397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400"/>
      <c r="R35" s="400"/>
    </row>
    <row r="36" spans="1:18" ht="15.75">
      <c r="A36" s="368"/>
      <c r="B36" s="397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400"/>
      <c r="R36" s="400"/>
    </row>
    <row r="37" spans="1:18" ht="15.75">
      <c r="A37" s="368"/>
      <c r="B37" s="397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400"/>
      <c r="R37" s="400"/>
    </row>
    <row r="45" spans="1:18" ht="15.75">
      <c r="A45" s="191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</row>
    <row r="46" spans="1:18" ht="15.75">
      <c r="A46" s="191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</row>
    <row r="47" spans="1:18" ht="15.75">
      <c r="A47" s="191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</row>
    <row r="48" spans="1:18" ht="15.75">
      <c r="A48" s="191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</row>
    <row r="49" spans="1:18" ht="15.75">
      <c r="A49" s="191"/>
      <c r="B49" s="177"/>
      <c r="C49" s="164"/>
      <c r="D49" s="192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164"/>
      <c r="Q49" s="164"/>
      <c r="R49" s="164"/>
    </row>
    <row r="50" spans="1:18" ht="12.75">
      <c r="A50" s="177"/>
      <c r="B50" s="177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77"/>
      <c r="R50" s="177"/>
    </row>
    <row r="51" spans="1:18" ht="12.75">
      <c r="A51" s="127"/>
      <c r="B51" s="17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127"/>
      <c r="R51" s="127"/>
    </row>
    <row r="52" spans="1:18" ht="12.75">
      <c r="A52" s="127"/>
      <c r="B52" s="131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15"/>
      <c r="R52" s="115"/>
    </row>
    <row r="53" spans="1:18" ht="12.75">
      <c r="A53" s="127"/>
      <c r="B53" s="131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15"/>
      <c r="R53" s="115"/>
    </row>
    <row r="54" spans="1:18" ht="12.75">
      <c r="A54" s="127"/>
      <c r="B54" s="131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15"/>
      <c r="R54" s="115"/>
    </row>
    <row r="55" spans="1:18" ht="12.75">
      <c r="A55" s="127"/>
      <c r="B55" s="13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15"/>
      <c r="R55" s="115"/>
    </row>
    <row r="56" spans="1:18" ht="409.5">
      <c r="A56" s="127"/>
      <c r="B56" s="131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15"/>
      <c r="R56" s="115"/>
    </row>
    <row r="57" spans="1:18" ht="12.75">
      <c r="A57" s="127"/>
      <c r="B57" s="131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15"/>
      <c r="R57" s="115"/>
    </row>
    <row r="58" spans="1:18" ht="12.75">
      <c r="A58" s="127"/>
      <c r="B58" s="210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15"/>
      <c r="R58" s="115"/>
    </row>
    <row r="59" spans="1:18" ht="12.75">
      <c r="A59" s="127"/>
      <c r="B59" s="210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15"/>
      <c r="R59" s="115"/>
    </row>
    <row r="60" spans="1:18" ht="12.75">
      <c r="A60" s="127"/>
      <c r="B60" s="210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15"/>
      <c r="R60" s="115"/>
    </row>
    <row r="61" spans="1:18" ht="12.75">
      <c r="A61" s="127"/>
      <c r="B61" s="210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15"/>
      <c r="R61" s="115"/>
    </row>
    <row r="62" spans="1:18" ht="12.75">
      <c r="A62" s="127"/>
      <c r="B62" s="210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15"/>
      <c r="R62" s="115"/>
    </row>
    <row r="63" spans="1:18" ht="12.7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</row>
  </sheetData>
  <sheetProtection/>
  <printOptions/>
  <pageMargins left="0.39375" right="0.19652777777777777" top="0.5902777777777778" bottom="0.39375" header="0.5118055555555555" footer="0.5118055555555555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S54"/>
  <sheetViews>
    <sheetView showGridLines="0" tabSelected="1"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6.00390625" style="0" customWidth="1"/>
    <col min="2" max="2" width="23.140625" style="0" customWidth="1"/>
    <col min="3" max="3" width="4.421875" style="0" customWidth="1"/>
    <col min="4" max="4" width="6.7109375" style="0" customWidth="1"/>
    <col min="5" max="5" width="4.7109375" style="0" customWidth="1"/>
    <col min="6" max="6" width="6.7109375" style="0" customWidth="1"/>
    <col min="7" max="7" width="4.421875" style="0" customWidth="1"/>
    <col min="8" max="8" width="6.7109375" style="0" customWidth="1"/>
    <col min="9" max="9" width="3.8515625" style="0" customWidth="1"/>
    <col min="10" max="10" width="6.7109375" style="0" customWidth="1"/>
    <col min="11" max="11" width="3.57421875" style="0" customWidth="1"/>
    <col min="12" max="12" width="6.7109375" style="0" customWidth="1"/>
    <col min="13" max="13" width="3.57421875" style="0" customWidth="1"/>
    <col min="14" max="14" width="6.7109375" style="0" customWidth="1"/>
    <col min="15" max="15" width="3.57421875" style="0" customWidth="1"/>
    <col min="16" max="16" width="6.7109375" style="0" customWidth="1"/>
    <col min="17" max="17" width="8.140625" style="0" customWidth="1"/>
    <col min="19" max="19" width="5.28125" style="0" customWidth="1"/>
  </cols>
  <sheetData>
    <row r="1" spans="1:19" ht="18.75">
      <c r="A1" s="1" t="s">
        <v>79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4"/>
    </row>
    <row r="2" spans="1:19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64"/>
    </row>
    <row r="3" spans="1:19" ht="18.75">
      <c r="A3" s="1" t="s">
        <v>78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164"/>
    </row>
    <row r="4" spans="1:19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64"/>
    </row>
    <row r="5" spans="1:19" ht="21.75" customHeight="1">
      <c r="A5" s="45"/>
      <c r="B5" s="165" t="s">
        <v>59</v>
      </c>
      <c r="C5" s="166" t="s">
        <v>60</v>
      </c>
      <c r="D5" s="16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168"/>
      <c r="R5" s="46"/>
      <c r="S5" s="164"/>
    </row>
    <row r="6" spans="1:19" ht="16.5" customHeight="1">
      <c r="A6" s="75"/>
      <c r="B6" s="135" t="s">
        <v>47</v>
      </c>
      <c r="C6" s="169"/>
      <c r="D6" s="170">
        <v>2006</v>
      </c>
      <c r="E6" s="171"/>
      <c r="F6" s="170">
        <v>2008</v>
      </c>
      <c r="G6" s="171"/>
      <c r="H6" s="170">
        <v>2009</v>
      </c>
      <c r="I6" s="171"/>
      <c r="J6" s="170">
        <v>2013</v>
      </c>
      <c r="K6" s="171"/>
      <c r="L6" s="170">
        <v>2014</v>
      </c>
      <c r="M6" s="171"/>
      <c r="N6" s="170">
        <v>2015</v>
      </c>
      <c r="O6" s="171"/>
      <c r="P6" s="170">
        <v>2016</v>
      </c>
      <c r="Q6" s="172" t="s">
        <v>3</v>
      </c>
      <c r="R6" s="173"/>
      <c r="S6" s="164"/>
    </row>
    <row r="7" spans="1:19" ht="12.75" customHeight="1">
      <c r="A7" s="52" t="s">
        <v>61</v>
      </c>
      <c r="B7" s="140" t="s">
        <v>48</v>
      </c>
      <c r="C7" s="174" t="s">
        <v>5</v>
      </c>
      <c r="D7" s="175" t="s">
        <v>6</v>
      </c>
      <c r="E7" s="176" t="s">
        <v>5</v>
      </c>
      <c r="F7" s="175" t="s">
        <v>6</v>
      </c>
      <c r="G7" s="176" t="s">
        <v>5</v>
      </c>
      <c r="H7" s="175" t="s">
        <v>6</v>
      </c>
      <c r="I7" s="176" t="s">
        <v>5</v>
      </c>
      <c r="J7" s="175" t="s">
        <v>6</v>
      </c>
      <c r="K7" s="176" t="s">
        <v>5</v>
      </c>
      <c r="L7" s="175" t="s">
        <v>6</v>
      </c>
      <c r="M7" s="176" t="s">
        <v>5</v>
      </c>
      <c r="N7" s="175" t="s">
        <v>6</v>
      </c>
      <c r="O7" s="176" t="s">
        <v>5</v>
      </c>
      <c r="P7" s="175" t="s">
        <v>6</v>
      </c>
      <c r="Q7" s="56" t="s">
        <v>7</v>
      </c>
      <c r="R7" s="57" t="s">
        <v>6</v>
      </c>
      <c r="S7" s="177"/>
    </row>
    <row r="8" spans="1:19" ht="12.75" customHeight="1">
      <c r="A8" s="32">
        <v>1</v>
      </c>
      <c r="B8" s="178" t="s">
        <v>49</v>
      </c>
      <c r="C8" s="82">
        <v>3</v>
      </c>
      <c r="D8" s="83">
        <v>1396</v>
      </c>
      <c r="E8" s="82">
        <v>7</v>
      </c>
      <c r="F8" s="83">
        <v>2376</v>
      </c>
      <c r="G8" s="82">
        <v>3</v>
      </c>
      <c r="H8" s="83">
        <v>491</v>
      </c>
      <c r="I8" s="82">
        <v>2</v>
      </c>
      <c r="J8" s="83">
        <v>61</v>
      </c>
      <c r="K8" s="82">
        <v>5</v>
      </c>
      <c r="L8" s="83">
        <v>1199</v>
      </c>
      <c r="M8" s="82">
        <v>5</v>
      </c>
      <c r="N8" s="83">
        <v>338</v>
      </c>
      <c r="O8" s="82">
        <v>1</v>
      </c>
      <c r="P8" s="83">
        <v>63</v>
      </c>
      <c r="Q8" s="38">
        <f aca="true" t="shared" si="0" ref="Q8:R14">C8+E8+G8+I8+K8+M8+O8</f>
        <v>26</v>
      </c>
      <c r="R8" s="31">
        <f t="shared" si="0"/>
        <v>5924</v>
      </c>
      <c r="S8" s="179"/>
    </row>
    <row r="9" spans="1:19" ht="12.75" customHeight="1">
      <c r="A9" s="32">
        <v>2</v>
      </c>
      <c r="B9" s="178" t="s">
        <v>8</v>
      </c>
      <c r="C9" s="58">
        <v>4</v>
      </c>
      <c r="D9" s="59">
        <v>1614</v>
      </c>
      <c r="E9" s="58">
        <v>5</v>
      </c>
      <c r="F9" s="59">
        <v>1094</v>
      </c>
      <c r="G9" s="58">
        <v>6</v>
      </c>
      <c r="H9" s="59">
        <v>1719</v>
      </c>
      <c r="I9" s="241"/>
      <c r="J9" s="242"/>
      <c r="K9" s="82">
        <v>3</v>
      </c>
      <c r="L9" s="83">
        <v>477</v>
      </c>
      <c r="M9" s="82">
        <v>3</v>
      </c>
      <c r="N9" s="83">
        <v>281</v>
      </c>
      <c r="O9" s="240"/>
      <c r="P9" s="240"/>
      <c r="Q9" s="38">
        <f t="shared" si="0"/>
        <v>21</v>
      </c>
      <c r="R9" s="31">
        <f t="shared" si="0"/>
        <v>5185</v>
      </c>
      <c r="S9" s="179"/>
    </row>
    <row r="10" spans="1:19" ht="12.75" customHeight="1">
      <c r="A10" s="32">
        <v>3</v>
      </c>
      <c r="B10" s="178" t="s">
        <v>52</v>
      </c>
      <c r="C10" s="58">
        <v>6</v>
      </c>
      <c r="D10" s="59">
        <v>3453</v>
      </c>
      <c r="E10" s="58">
        <v>2</v>
      </c>
      <c r="F10" s="59">
        <v>90</v>
      </c>
      <c r="G10" s="58">
        <v>4</v>
      </c>
      <c r="H10" s="59">
        <v>586</v>
      </c>
      <c r="I10" s="241"/>
      <c r="J10" s="242"/>
      <c r="K10" s="239"/>
      <c r="L10" s="240"/>
      <c r="M10" s="82">
        <v>2</v>
      </c>
      <c r="N10" s="83">
        <v>59</v>
      </c>
      <c r="O10" s="240"/>
      <c r="P10" s="240"/>
      <c r="Q10" s="38">
        <f t="shared" si="0"/>
        <v>14</v>
      </c>
      <c r="R10" s="31">
        <f t="shared" si="0"/>
        <v>4188</v>
      </c>
      <c r="S10" s="179"/>
    </row>
    <row r="11" spans="1:19" ht="12.75" customHeight="1">
      <c r="A11" s="32">
        <v>4</v>
      </c>
      <c r="B11" s="40" t="s">
        <v>53</v>
      </c>
      <c r="C11" s="241"/>
      <c r="D11" s="242"/>
      <c r="E11" s="241"/>
      <c r="F11" s="242"/>
      <c r="G11" s="241"/>
      <c r="H11" s="242"/>
      <c r="I11" s="82">
        <v>4</v>
      </c>
      <c r="J11" s="83">
        <v>257</v>
      </c>
      <c r="K11" s="82">
        <v>2</v>
      </c>
      <c r="L11" s="83">
        <v>232</v>
      </c>
      <c r="M11" s="82">
        <v>1</v>
      </c>
      <c r="N11" s="83">
        <v>55</v>
      </c>
      <c r="O11" s="82">
        <v>4</v>
      </c>
      <c r="P11" s="83">
        <v>1114</v>
      </c>
      <c r="Q11" s="38">
        <f t="shared" si="0"/>
        <v>11</v>
      </c>
      <c r="R11" s="31">
        <f t="shared" si="0"/>
        <v>1658</v>
      </c>
      <c r="S11" s="179"/>
    </row>
    <row r="12" spans="1:19" ht="12.75" customHeight="1">
      <c r="A12" s="32">
        <v>5</v>
      </c>
      <c r="B12" s="178" t="s">
        <v>54</v>
      </c>
      <c r="C12" s="82">
        <v>2</v>
      </c>
      <c r="D12" s="83">
        <v>1271</v>
      </c>
      <c r="E12" s="82">
        <v>3</v>
      </c>
      <c r="F12" s="83">
        <v>286</v>
      </c>
      <c r="G12" s="241"/>
      <c r="H12" s="242"/>
      <c r="I12" s="241"/>
      <c r="J12" s="242"/>
      <c r="K12" s="239"/>
      <c r="L12" s="240"/>
      <c r="M12" s="240"/>
      <c r="N12" s="240"/>
      <c r="O12" s="240"/>
      <c r="P12" s="240"/>
      <c r="Q12" s="38">
        <f t="shared" si="0"/>
        <v>5</v>
      </c>
      <c r="R12" s="31">
        <f t="shared" si="0"/>
        <v>1557</v>
      </c>
      <c r="S12" s="179"/>
    </row>
    <row r="13" spans="1:19" ht="12.75" customHeight="1">
      <c r="A13" s="32">
        <v>6</v>
      </c>
      <c r="B13" s="33" t="s">
        <v>44</v>
      </c>
      <c r="C13" s="241"/>
      <c r="D13" s="242"/>
      <c r="E13" s="241"/>
      <c r="F13" s="242"/>
      <c r="G13" s="241"/>
      <c r="H13" s="242"/>
      <c r="I13" s="241"/>
      <c r="J13" s="242"/>
      <c r="K13" s="241"/>
      <c r="L13" s="242"/>
      <c r="M13" s="242"/>
      <c r="N13" s="242"/>
      <c r="O13" s="83">
        <v>2</v>
      </c>
      <c r="P13" s="83">
        <v>452</v>
      </c>
      <c r="Q13" s="38">
        <f t="shared" si="0"/>
        <v>2</v>
      </c>
      <c r="R13" s="31">
        <f t="shared" si="0"/>
        <v>452</v>
      </c>
      <c r="S13" s="179"/>
    </row>
    <row r="14" spans="1:19" ht="12.75" customHeight="1">
      <c r="A14" s="32">
        <v>7</v>
      </c>
      <c r="B14" s="178" t="s">
        <v>9</v>
      </c>
      <c r="C14" s="241"/>
      <c r="D14" s="241"/>
      <c r="E14" s="241"/>
      <c r="F14" s="241"/>
      <c r="G14" s="82">
        <v>2</v>
      </c>
      <c r="H14" s="82">
        <v>50</v>
      </c>
      <c r="I14" s="241"/>
      <c r="J14" s="241"/>
      <c r="K14" s="239"/>
      <c r="L14" s="239"/>
      <c r="M14" s="239"/>
      <c r="N14" s="239"/>
      <c r="O14" s="239"/>
      <c r="P14" s="240"/>
      <c r="Q14" s="38">
        <f t="shared" si="0"/>
        <v>2</v>
      </c>
      <c r="R14" s="31">
        <f t="shared" si="0"/>
        <v>50</v>
      </c>
      <c r="S14" s="179"/>
    </row>
    <row r="15" spans="1:19" ht="12.75" customHeight="1">
      <c r="A15" s="32"/>
      <c r="B15" s="33"/>
      <c r="C15" s="82"/>
      <c r="D15" s="83"/>
      <c r="E15" s="82"/>
      <c r="F15" s="83"/>
      <c r="G15" s="82"/>
      <c r="H15" s="83"/>
      <c r="I15" s="82"/>
      <c r="J15" s="83"/>
      <c r="K15" s="82"/>
      <c r="L15" s="83"/>
      <c r="M15" s="82"/>
      <c r="N15" s="83"/>
      <c r="O15" s="82"/>
      <c r="P15" s="83"/>
      <c r="Q15" s="38">
        <f aca="true" t="shared" si="1" ref="Q15:Q20">C15+E15+G15+I15+K15+M15+O15</f>
        <v>0</v>
      </c>
      <c r="R15" s="31">
        <f aca="true" t="shared" si="2" ref="R15:R20">D15+F15+H15+J15+L15+N15+P15</f>
        <v>0</v>
      </c>
      <c r="S15" s="179"/>
    </row>
    <row r="16" spans="1:19" ht="12.75" customHeight="1">
      <c r="A16" s="32"/>
      <c r="B16" s="33"/>
      <c r="C16" s="82"/>
      <c r="D16" s="83"/>
      <c r="E16" s="82"/>
      <c r="F16" s="83"/>
      <c r="G16" s="82"/>
      <c r="H16" s="83"/>
      <c r="I16" s="82"/>
      <c r="J16" s="83"/>
      <c r="K16" s="82"/>
      <c r="L16" s="83"/>
      <c r="M16" s="82"/>
      <c r="N16" s="83"/>
      <c r="O16" s="82"/>
      <c r="P16" s="83"/>
      <c r="Q16" s="38">
        <f t="shared" si="1"/>
        <v>0</v>
      </c>
      <c r="R16" s="31">
        <f t="shared" si="2"/>
        <v>0</v>
      </c>
      <c r="S16" s="179"/>
    </row>
    <row r="17" spans="1:19" ht="12.75" customHeight="1">
      <c r="A17" s="32"/>
      <c r="B17" s="33"/>
      <c r="C17" s="82"/>
      <c r="D17" s="83"/>
      <c r="E17" s="82"/>
      <c r="F17" s="83"/>
      <c r="G17" s="82"/>
      <c r="H17" s="83"/>
      <c r="I17" s="82"/>
      <c r="J17" s="83"/>
      <c r="K17" s="82"/>
      <c r="L17" s="83"/>
      <c r="M17" s="82"/>
      <c r="N17" s="83"/>
      <c r="O17" s="82"/>
      <c r="P17" s="83"/>
      <c r="Q17" s="38">
        <f t="shared" si="1"/>
        <v>0</v>
      </c>
      <c r="R17" s="31">
        <f t="shared" si="2"/>
        <v>0</v>
      </c>
      <c r="S17" s="179"/>
    </row>
    <row r="18" spans="1:19" ht="12.75" customHeight="1">
      <c r="A18" s="32"/>
      <c r="B18" s="42"/>
      <c r="C18" s="180"/>
      <c r="D18" s="181"/>
      <c r="E18" s="180"/>
      <c r="F18" s="181"/>
      <c r="G18" s="180"/>
      <c r="H18" s="181"/>
      <c r="I18" s="180"/>
      <c r="J18" s="181"/>
      <c r="K18" s="180"/>
      <c r="L18" s="181"/>
      <c r="M18" s="180"/>
      <c r="N18" s="181"/>
      <c r="O18" s="180"/>
      <c r="P18" s="181"/>
      <c r="Q18" s="38">
        <f t="shared" si="1"/>
        <v>0</v>
      </c>
      <c r="R18" s="31">
        <f t="shared" si="2"/>
        <v>0</v>
      </c>
      <c r="S18" s="164"/>
    </row>
    <row r="19" spans="1:19" ht="12.75">
      <c r="A19" s="41"/>
      <c r="B19" s="42"/>
      <c r="C19" s="60"/>
      <c r="D19" s="61"/>
      <c r="E19" s="60"/>
      <c r="F19" s="61"/>
      <c r="G19" s="60"/>
      <c r="H19" s="61"/>
      <c r="I19" s="180"/>
      <c r="J19" s="181"/>
      <c r="K19" s="180"/>
      <c r="L19" s="181"/>
      <c r="M19" s="180"/>
      <c r="N19" s="181"/>
      <c r="O19" s="180"/>
      <c r="P19" s="181"/>
      <c r="Q19" s="38">
        <f t="shared" si="1"/>
        <v>0</v>
      </c>
      <c r="R19" s="31">
        <f t="shared" si="2"/>
        <v>0</v>
      </c>
      <c r="S19" s="164"/>
    </row>
    <row r="20" spans="1:19" ht="12.75">
      <c r="A20" s="41"/>
      <c r="B20" s="42"/>
      <c r="C20" s="60"/>
      <c r="D20" s="61"/>
      <c r="E20" s="60"/>
      <c r="F20" s="61"/>
      <c r="G20" s="60"/>
      <c r="H20" s="61"/>
      <c r="I20" s="180"/>
      <c r="J20" s="181"/>
      <c r="K20" s="180"/>
      <c r="L20" s="181"/>
      <c r="M20" s="180"/>
      <c r="N20" s="181"/>
      <c r="O20" s="180"/>
      <c r="P20" s="181"/>
      <c r="Q20" s="38">
        <f t="shared" si="1"/>
        <v>0</v>
      </c>
      <c r="R20" s="31">
        <f t="shared" si="2"/>
        <v>0</v>
      </c>
      <c r="S20" s="164"/>
    </row>
    <row r="21" ht="12.75">
      <c r="S21" s="164"/>
    </row>
    <row r="22" spans="18:19" ht="12.75">
      <c r="R22" s="164"/>
      <c r="S22" s="164"/>
    </row>
    <row r="23" spans="18:19" ht="12.75">
      <c r="R23" s="164"/>
      <c r="S23" s="164"/>
    </row>
    <row r="24" spans="18:19" ht="12.75">
      <c r="R24" s="164"/>
      <c r="S24" s="164"/>
    </row>
    <row r="25" spans="18:19" ht="12.75">
      <c r="R25" s="164"/>
      <c r="S25" s="164"/>
    </row>
    <row r="26" spans="18:19" ht="12.75">
      <c r="R26" s="164"/>
      <c r="S26" s="164"/>
    </row>
    <row r="27" spans="18:19" ht="12.75">
      <c r="R27" s="164"/>
      <c r="S27" s="164"/>
    </row>
    <row r="28" spans="18:19" ht="12.75">
      <c r="R28" s="164"/>
      <c r="S28" s="177"/>
    </row>
    <row r="29" ht="12.75">
      <c r="S29" s="179"/>
    </row>
    <row r="30" ht="12.75">
      <c r="S30" s="179"/>
    </row>
    <row r="31" ht="12.75">
      <c r="S31" s="179"/>
    </row>
    <row r="32" ht="12.75">
      <c r="S32" s="179"/>
    </row>
    <row r="33" ht="12.75">
      <c r="S33" s="179"/>
    </row>
    <row r="34" ht="12.75">
      <c r="S34" s="179"/>
    </row>
    <row r="35" ht="12.75">
      <c r="S35" s="179"/>
    </row>
    <row r="36" ht="12.75">
      <c r="S36" s="179"/>
    </row>
    <row r="37" ht="12.75">
      <c r="S37" s="179"/>
    </row>
    <row r="38" ht="12.75">
      <c r="S38" s="179"/>
    </row>
    <row r="39" spans="1:18" ht="15.75">
      <c r="A39" s="191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18" ht="15.75">
      <c r="A40" s="191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</row>
    <row r="41" spans="1:18" ht="15.75">
      <c r="A41" s="191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15.75">
      <c r="A42" s="191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18" ht="15.75">
      <c r="A43" s="191"/>
      <c r="B43" s="177"/>
      <c r="C43" s="217"/>
      <c r="D43" s="192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92"/>
    </row>
    <row r="44" spans="1:18" ht="12.75">
      <c r="A44" s="164"/>
      <c r="B44" s="164"/>
      <c r="C44" s="218"/>
      <c r="D44" s="219"/>
      <c r="E44" s="218"/>
      <c r="F44" s="219"/>
      <c r="G44" s="218"/>
      <c r="H44" s="219"/>
      <c r="I44" s="218"/>
      <c r="J44" s="219"/>
      <c r="K44" s="218"/>
      <c r="L44" s="219"/>
      <c r="M44" s="218"/>
      <c r="N44" s="219"/>
      <c r="O44" s="218"/>
      <c r="P44" s="219"/>
      <c r="Q44" s="192"/>
      <c r="R44" s="164"/>
    </row>
    <row r="45" spans="1:18" ht="12.75">
      <c r="A45" s="177"/>
      <c r="B45" s="177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77"/>
      <c r="R45" s="177"/>
    </row>
    <row r="46" spans="1:18" ht="12.75">
      <c r="A46" s="127"/>
      <c r="B46" s="131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15"/>
      <c r="R46" s="115"/>
    </row>
    <row r="47" spans="1:18" ht="12.75">
      <c r="A47" s="127"/>
      <c r="B47" s="131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15"/>
      <c r="R47" s="115"/>
    </row>
    <row r="48" spans="1:18" ht="12.75">
      <c r="A48" s="127"/>
      <c r="B48" s="131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15"/>
      <c r="R48" s="115"/>
    </row>
    <row r="49" spans="1:18" ht="12.75">
      <c r="A49" s="127"/>
      <c r="B49" s="131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15"/>
      <c r="R49" s="115"/>
    </row>
    <row r="50" spans="1:18" ht="12.75">
      <c r="A50" s="127"/>
      <c r="B50" s="131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15"/>
      <c r="R50" s="115"/>
    </row>
    <row r="51" spans="1:18" ht="12.75">
      <c r="A51" s="127"/>
      <c r="B51" s="131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15"/>
      <c r="R51" s="115"/>
    </row>
    <row r="52" spans="1:18" ht="12.75">
      <c r="A52" s="127"/>
      <c r="B52" s="131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15"/>
      <c r="R52" s="115"/>
    </row>
    <row r="53" spans="1:18" ht="12.75">
      <c r="A53" s="127"/>
      <c r="B53" s="131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15"/>
      <c r="R53" s="115"/>
    </row>
    <row r="54" spans="1:18" ht="12.75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</row>
  </sheetData>
  <sheetProtection/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S75"/>
  <sheetViews>
    <sheetView showGridLines="0" zoomScale="75" zoomScaleNormal="75" zoomScalePageLayoutView="0" workbookViewId="0" topLeftCell="A1">
      <selection activeCell="N31" sqref="N31"/>
    </sheetView>
  </sheetViews>
  <sheetFormatPr defaultColWidth="9.140625" defaultRowHeight="12.75"/>
  <cols>
    <col min="1" max="1" width="6.28125" style="0" customWidth="1"/>
    <col min="2" max="2" width="25.8515625" style="0" customWidth="1"/>
    <col min="3" max="3" width="4.140625" style="0" customWidth="1"/>
    <col min="4" max="4" width="6.7109375" style="0" customWidth="1"/>
    <col min="5" max="5" width="4.140625" style="0" customWidth="1"/>
    <col min="6" max="6" width="6.7109375" style="0" customWidth="1"/>
    <col min="7" max="7" width="4.421875" style="0" customWidth="1"/>
    <col min="8" max="8" width="6.7109375" style="0" customWidth="1"/>
    <col min="9" max="9" width="4.57421875" style="0" customWidth="1"/>
    <col min="10" max="10" width="6.7109375" style="0" customWidth="1"/>
    <col min="11" max="11" width="4.28125" style="0" customWidth="1"/>
    <col min="12" max="12" width="6.7109375" style="0" customWidth="1"/>
    <col min="13" max="13" width="4.28125" style="0" customWidth="1"/>
    <col min="14" max="14" width="6.7109375" style="0" customWidth="1"/>
    <col min="15" max="15" width="4.28125" style="0" customWidth="1"/>
    <col min="16" max="16" width="6.7109375" style="0" customWidth="1"/>
    <col min="17" max="17" width="7.28125" style="0" customWidth="1"/>
    <col min="18" max="18" width="10.28125" style="0" customWidth="1"/>
  </cols>
  <sheetData>
    <row r="1" spans="1:19" ht="15.75">
      <c r="A1" s="4" t="s">
        <v>91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164"/>
    </row>
    <row r="2" spans="1:19" ht="15.75">
      <c r="A2" s="4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164"/>
    </row>
    <row r="3" spans="1:19" ht="15.75">
      <c r="A3" s="4" t="s">
        <v>86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164"/>
    </row>
    <row r="4" spans="1:19" ht="15.75">
      <c r="A4" s="4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164"/>
    </row>
    <row r="5" spans="1:19" ht="16.5" thickBot="1">
      <c r="A5" s="5"/>
      <c r="B5" s="182" t="s">
        <v>59</v>
      </c>
      <c r="C5" s="330" t="s">
        <v>12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2"/>
      <c r="R5" s="333"/>
      <c r="S5" s="183"/>
    </row>
    <row r="6" spans="1:19" ht="15.75">
      <c r="A6" s="329"/>
      <c r="B6" s="184" t="s">
        <v>89</v>
      </c>
      <c r="C6" s="334"/>
      <c r="D6" s="335">
        <v>2017</v>
      </c>
      <c r="E6" s="334"/>
      <c r="F6" s="335">
        <v>2018</v>
      </c>
      <c r="G6" s="334"/>
      <c r="H6" s="335">
        <v>2019</v>
      </c>
      <c r="I6" s="334"/>
      <c r="J6" s="335">
        <v>2020</v>
      </c>
      <c r="K6" s="334"/>
      <c r="L6" s="335">
        <v>2021</v>
      </c>
      <c r="M6" s="334"/>
      <c r="N6" s="336">
        <v>2022</v>
      </c>
      <c r="O6" s="334"/>
      <c r="P6" s="336">
        <v>2023</v>
      </c>
      <c r="Q6" s="337" t="s">
        <v>3</v>
      </c>
      <c r="R6" s="338"/>
      <c r="S6" s="177"/>
    </row>
    <row r="7" spans="1:19" ht="15.75">
      <c r="A7" s="135" t="s">
        <v>4</v>
      </c>
      <c r="B7" s="339" t="s">
        <v>48</v>
      </c>
      <c r="C7" s="340" t="s">
        <v>5</v>
      </c>
      <c r="D7" s="341" t="s">
        <v>6</v>
      </c>
      <c r="E7" s="340" t="s">
        <v>5</v>
      </c>
      <c r="F7" s="341" t="s">
        <v>6</v>
      </c>
      <c r="G7" s="340" t="s">
        <v>5</v>
      </c>
      <c r="H7" s="341" t="s">
        <v>6</v>
      </c>
      <c r="I7" s="340" t="s">
        <v>5</v>
      </c>
      <c r="J7" s="341" t="s">
        <v>6</v>
      </c>
      <c r="K7" s="340" t="s">
        <v>5</v>
      </c>
      <c r="L7" s="341" t="s">
        <v>6</v>
      </c>
      <c r="M7" s="340" t="s">
        <v>5</v>
      </c>
      <c r="N7" s="341" t="s">
        <v>6</v>
      </c>
      <c r="O7" s="340" t="s">
        <v>5</v>
      </c>
      <c r="P7" s="341" t="s">
        <v>6</v>
      </c>
      <c r="Q7" s="338" t="s">
        <v>7</v>
      </c>
      <c r="R7" s="135" t="s">
        <v>6</v>
      </c>
      <c r="S7" s="177"/>
    </row>
    <row r="8" spans="1:19" ht="16.5" customHeight="1">
      <c r="A8" s="342">
        <v>1</v>
      </c>
      <c r="B8" s="343" t="s">
        <v>16</v>
      </c>
      <c r="C8" s="344">
        <v>10</v>
      </c>
      <c r="D8" s="345">
        <v>4740</v>
      </c>
      <c r="E8" s="344"/>
      <c r="F8" s="345"/>
      <c r="G8" s="346"/>
      <c r="H8" s="347"/>
      <c r="I8" s="346"/>
      <c r="J8" s="347"/>
      <c r="K8" s="344"/>
      <c r="L8" s="345"/>
      <c r="M8" s="344"/>
      <c r="N8" s="345"/>
      <c r="O8" s="344"/>
      <c r="P8" s="345"/>
      <c r="Q8" s="348">
        <f aca="true" t="shared" si="0" ref="Q8:Q19">C8+E8+G8+I8+K8+M8+O8</f>
        <v>10</v>
      </c>
      <c r="R8" s="349">
        <f aca="true" t="shared" si="1" ref="R8:R19">D8+F8+H8+J8+L8+N8+P8</f>
        <v>4740</v>
      </c>
      <c r="S8" s="177"/>
    </row>
    <row r="9" spans="1:19" ht="15.75">
      <c r="A9" s="342">
        <v>2</v>
      </c>
      <c r="B9" s="343" t="s">
        <v>19</v>
      </c>
      <c r="C9" s="344">
        <v>8</v>
      </c>
      <c r="D9" s="345">
        <v>3313</v>
      </c>
      <c r="E9" s="344"/>
      <c r="F9" s="345"/>
      <c r="G9" s="344"/>
      <c r="H9" s="345"/>
      <c r="I9" s="344"/>
      <c r="J9" s="345"/>
      <c r="K9" s="344"/>
      <c r="L9" s="345"/>
      <c r="M9" s="344"/>
      <c r="N9" s="345"/>
      <c r="O9" s="344"/>
      <c r="P9" s="345"/>
      <c r="Q9" s="348">
        <f t="shared" si="0"/>
        <v>8</v>
      </c>
      <c r="R9" s="349">
        <f t="shared" si="1"/>
        <v>3313</v>
      </c>
      <c r="S9" s="177"/>
    </row>
    <row r="10" spans="1:19" ht="15.75">
      <c r="A10" s="342">
        <v>3</v>
      </c>
      <c r="B10" s="343" t="s">
        <v>62</v>
      </c>
      <c r="C10" s="344">
        <v>7</v>
      </c>
      <c r="D10" s="345">
        <v>1957</v>
      </c>
      <c r="E10" s="350"/>
      <c r="F10" s="351"/>
      <c r="G10" s="350"/>
      <c r="H10" s="351"/>
      <c r="I10" s="350"/>
      <c r="J10" s="351"/>
      <c r="K10" s="350"/>
      <c r="L10" s="351"/>
      <c r="M10" s="350"/>
      <c r="N10" s="351"/>
      <c r="O10" s="350"/>
      <c r="P10" s="351"/>
      <c r="Q10" s="348">
        <f t="shared" si="0"/>
        <v>7</v>
      </c>
      <c r="R10" s="349">
        <f t="shared" si="1"/>
        <v>1957</v>
      </c>
      <c r="S10" s="177"/>
    </row>
    <row r="11" spans="1:19" ht="15.75">
      <c r="A11" s="342">
        <v>4</v>
      </c>
      <c r="B11" s="343" t="s">
        <v>49</v>
      </c>
      <c r="C11" s="344">
        <v>6</v>
      </c>
      <c r="D11" s="345">
        <v>1696</v>
      </c>
      <c r="E11" s="352"/>
      <c r="F11" s="353"/>
      <c r="G11" s="352"/>
      <c r="H11" s="353"/>
      <c r="I11" s="352"/>
      <c r="J11" s="353"/>
      <c r="K11" s="354"/>
      <c r="L11" s="355"/>
      <c r="M11" s="354"/>
      <c r="N11" s="355"/>
      <c r="O11" s="354"/>
      <c r="P11" s="355"/>
      <c r="Q11" s="348">
        <f t="shared" si="0"/>
        <v>6</v>
      </c>
      <c r="R11" s="349">
        <f t="shared" si="1"/>
        <v>1696</v>
      </c>
      <c r="S11" s="177"/>
    </row>
    <row r="12" spans="1:19" ht="15.75">
      <c r="A12" s="342">
        <v>5</v>
      </c>
      <c r="B12" s="343" t="s">
        <v>87</v>
      </c>
      <c r="C12" s="344">
        <v>5</v>
      </c>
      <c r="D12" s="345">
        <v>1626</v>
      </c>
      <c r="E12" s="352"/>
      <c r="F12" s="353"/>
      <c r="G12" s="352"/>
      <c r="H12" s="353"/>
      <c r="I12" s="352"/>
      <c r="J12" s="353"/>
      <c r="K12" s="354"/>
      <c r="L12" s="355"/>
      <c r="M12" s="354"/>
      <c r="N12" s="355"/>
      <c r="O12" s="354"/>
      <c r="P12" s="355"/>
      <c r="Q12" s="348">
        <f t="shared" si="0"/>
        <v>5</v>
      </c>
      <c r="R12" s="349">
        <f t="shared" si="1"/>
        <v>1626</v>
      </c>
      <c r="S12" s="139"/>
    </row>
    <row r="13" spans="1:19" ht="15.75">
      <c r="A13" s="342">
        <v>6</v>
      </c>
      <c r="B13" s="343" t="s">
        <v>26</v>
      </c>
      <c r="C13" s="346">
        <v>4</v>
      </c>
      <c r="D13" s="347">
        <v>1280</v>
      </c>
      <c r="E13" s="354"/>
      <c r="F13" s="355"/>
      <c r="G13" s="354"/>
      <c r="H13" s="355"/>
      <c r="I13" s="354"/>
      <c r="J13" s="355"/>
      <c r="K13" s="354"/>
      <c r="L13" s="355"/>
      <c r="M13" s="354"/>
      <c r="N13" s="355"/>
      <c r="O13" s="354"/>
      <c r="P13" s="355"/>
      <c r="Q13" s="348">
        <f t="shared" si="0"/>
        <v>4</v>
      </c>
      <c r="R13" s="349">
        <f t="shared" si="1"/>
        <v>1280</v>
      </c>
      <c r="S13" s="139"/>
    </row>
    <row r="14" spans="1:19" ht="15.75">
      <c r="A14" s="342">
        <v>7</v>
      </c>
      <c r="B14" s="343" t="s">
        <v>32</v>
      </c>
      <c r="C14" s="344">
        <v>3</v>
      </c>
      <c r="D14" s="345">
        <v>1219</v>
      </c>
      <c r="E14" s="354"/>
      <c r="F14" s="355"/>
      <c r="G14" s="354"/>
      <c r="H14" s="355"/>
      <c r="I14" s="354"/>
      <c r="J14" s="355"/>
      <c r="K14" s="354"/>
      <c r="L14" s="355"/>
      <c r="M14" s="354"/>
      <c r="N14" s="355"/>
      <c r="O14" s="354"/>
      <c r="P14" s="355"/>
      <c r="Q14" s="348">
        <f t="shared" si="0"/>
        <v>3</v>
      </c>
      <c r="R14" s="349">
        <f t="shared" si="1"/>
        <v>1219</v>
      </c>
      <c r="S14" s="139"/>
    </row>
    <row r="15" spans="1:19" ht="15.75">
      <c r="A15" s="342">
        <v>9</v>
      </c>
      <c r="B15" s="343" t="s">
        <v>90</v>
      </c>
      <c r="C15" s="346">
        <v>2</v>
      </c>
      <c r="D15" s="347">
        <v>499</v>
      </c>
      <c r="E15" s="352"/>
      <c r="F15" s="353"/>
      <c r="G15" s="352"/>
      <c r="H15" s="353"/>
      <c r="I15" s="354"/>
      <c r="J15" s="355"/>
      <c r="K15" s="354"/>
      <c r="L15" s="355"/>
      <c r="M15" s="354"/>
      <c r="N15" s="355"/>
      <c r="O15" s="354"/>
      <c r="P15" s="355"/>
      <c r="Q15" s="348">
        <f t="shared" si="0"/>
        <v>2</v>
      </c>
      <c r="R15" s="349">
        <f t="shared" si="1"/>
        <v>499</v>
      </c>
      <c r="S15" s="139"/>
    </row>
    <row r="16" spans="1:19" ht="15.75">
      <c r="A16" s="342">
        <v>8</v>
      </c>
      <c r="B16" s="343" t="s">
        <v>44</v>
      </c>
      <c r="C16" s="346">
        <v>1</v>
      </c>
      <c r="D16" s="347">
        <v>394</v>
      </c>
      <c r="E16" s="352"/>
      <c r="F16" s="353"/>
      <c r="G16" s="352"/>
      <c r="H16" s="353"/>
      <c r="I16" s="352"/>
      <c r="J16" s="353"/>
      <c r="K16" s="352"/>
      <c r="L16" s="353"/>
      <c r="M16" s="352"/>
      <c r="N16" s="353"/>
      <c r="O16" s="354"/>
      <c r="P16" s="355"/>
      <c r="Q16" s="348">
        <f t="shared" si="0"/>
        <v>1</v>
      </c>
      <c r="R16" s="349">
        <f t="shared" si="1"/>
        <v>394</v>
      </c>
      <c r="S16" s="139"/>
    </row>
    <row r="17" spans="1:19" ht="15.75">
      <c r="A17" s="342"/>
      <c r="B17" s="343"/>
      <c r="C17" s="344"/>
      <c r="D17" s="345"/>
      <c r="E17" s="354"/>
      <c r="F17" s="355"/>
      <c r="G17" s="354"/>
      <c r="H17" s="355"/>
      <c r="I17" s="354"/>
      <c r="J17" s="355"/>
      <c r="K17" s="354"/>
      <c r="L17" s="355"/>
      <c r="M17" s="354"/>
      <c r="N17" s="355"/>
      <c r="O17" s="354"/>
      <c r="P17" s="355"/>
      <c r="Q17" s="348">
        <f t="shared" si="0"/>
        <v>0</v>
      </c>
      <c r="R17" s="349">
        <f t="shared" si="1"/>
        <v>0</v>
      </c>
      <c r="S17" s="139"/>
    </row>
    <row r="18" spans="1:19" ht="15.75">
      <c r="A18" s="356"/>
      <c r="B18" s="357"/>
      <c r="C18" s="350"/>
      <c r="D18" s="351"/>
      <c r="E18" s="358"/>
      <c r="F18" s="359"/>
      <c r="G18" s="358"/>
      <c r="H18" s="359"/>
      <c r="I18" s="358"/>
      <c r="J18" s="359"/>
      <c r="K18" s="358"/>
      <c r="L18" s="359"/>
      <c r="M18" s="358"/>
      <c r="N18" s="359"/>
      <c r="O18" s="358"/>
      <c r="P18" s="359"/>
      <c r="Q18" s="360">
        <f t="shared" si="0"/>
        <v>0</v>
      </c>
      <c r="R18" s="361">
        <f t="shared" si="1"/>
        <v>0</v>
      </c>
      <c r="S18" s="139"/>
    </row>
    <row r="19" spans="1:19" ht="16.5" thickBot="1">
      <c r="A19" s="374"/>
      <c r="B19" s="376"/>
      <c r="C19" s="372"/>
      <c r="D19" s="373"/>
      <c r="E19" s="370"/>
      <c r="F19" s="371"/>
      <c r="G19" s="370"/>
      <c r="H19" s="371"/>
      <c r="I19" s="372"/>
      <c r="J19" s="373"/>
      <c r="K19" s="372"/>
      <c r="L19" s="373"/>
      <c r="M19" s="372"/>
      <c r="N19" s="373"/>
      <c r="O19" s="372"/>
      <c r="P19" s="373"/>
      <c r="Q19" s="377">
        <f t="shared" si="0"/>
        <v>0</v>
      </c>
      <c r="R19" s="375">
        <f t="shared" si="1"/>
        <v>0</v>
      </c>
      <c r="S19" s="139"/>
    </row>
    <row r="20" spans="1:19" ht="15.75">
      <c r="A20" s="362"/>
      <c r="B20" s="366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78"/>
      <c r="R20" s="378"/>
      <c r="S20" s="177"/>
    </row>
    <row r="21" spans="1:19" ht="15.75">
      <c r="A21" s="362"/>
      <c r="B21" s="366"/>
      <c r="C21" s="364"/>
      <c r="D21" s="364"/>
      <c r="E21" s="364"/>
      <c r="F21" s="364"/>
      <c r="G21" s="364"/>
      <c r="H21" s="364"/>
      <c r="I21" s="365"/>
      <c r="J21" s="365"/>
      <c r="K21" s="365"/>
      <c r="L21" s="365"/>
      <c r="M21" s="365"/>
      <c r="N21" s="365"/>
      <c r="O21" s="365"/>
      <c r="P21" s="365"/>
      <c r="Q21" s="378"/>
      <c r="R21" s="378"/>
      <c r="S21" s="177"/>
    </row>
    <row r="22" spans="1:19" ht="15.75">
      <c r="A22" s="362"/>
      <c r="B22" s="363"/>
      <c r="C22" s="364"/>
      <c r="D22" s="364"/>
      <c r="E22" s="364"/>
      <c r="F22" s="364"/>
      <c r="G22" s="365"/>
      <c r="H22" s="365"/>
      <c r="I22" s="364"/>
      <c r="J22" s="364"/>
      <c r="K22" s="365"/>
      <c r="L22" s="365"/>
      <c r="M22" s="365"/>
      <c r="N22" s="365"/>
      <c r="O22" s="365"/>
      <c r="P22" s="365"/>
      <c r="Q22" s="378"/>
      <c r="R22" s="378"/>
      <c r="S22" s="139"/>
    </row>
    <row r="23" spans="1:19" ht="15.75">
      <c r="A23" s="362"/>
      <c r="B23" s="366"/>
      <c r="C23" s="364"/>
      <c r="D23" s="364"/>
      <c r="E23" s="365"/>
      <c r="F23" s="365"/>
      <c r="G23" s="364"/>
      <c r="H23" s="364"/>
      <c r="I23" s="364"/>
      <c r="J23" s="364"/>
      <c r="K23" s="365"/>
      <c r="L23" s="365"/>
      <c r="M23" s="365"/>
      <c r="N23" s="365"/>
      <c r="O23" s="365"/>
      <c r="P23" s="365"/>
      <c r="Q23" s="378"/>
      <c r="R23" s="378"/>
      <c r="S23" s="139"/>
    </row>
    <row r="24" spans="1:19" ht="15.75">
      <c r="A24" s="362"/>
      <c r="B24" s="366"/>
      <c r="C24" s="365"/>
      <c r="D24" s="365"/>
      <c r="E24" s="364"/>
      <c r="F24" s="364"/>
      <c r="G24" s="364"/>
      <c r="H24" s="364"/>
      <c r="I24" s="364"/>
      <c r="J24" s="364"/>
      <c r="K24" s="365"/>
      <c r="L24" s="365"/>
      <c r="M24" s="365"/>
      <c r="N24" s="365"/>
      <c r="O24" s="365"/>
      <c r="P24" s="365"/>
      <c r="Q24" s="378"/>
      <c r="R24" s="378"/>
      <c r="S24" s="139"/>
    </row>
    <row r="25" spans="1:19" ht="15.75">
      <c r="A25" s="362"/>
      <c r="B25" s="366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78"/>
      <c r="R25" s="378"/>
      <c r="S25" s="139"/>
    </row>
    <row r="26" spans="1:19" ht="15.75">
      <c r="A26" s="362"/>
      <c r="B26" s="366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78"/>
      <c r="R26" s="378"/>
      <c r="S26" s="139"/>
    </row>
    <row r="27" spans="1:19" ht="15.75">
      <c r="A27" s="362"/>
      <c r="B27" s="366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78"/>
      <c r="R27" s="378"/>
      <c r="S27" s="139"/>
    </row>
    <row r="28" spans="1:19" ht="15.75">
      <c r="A28" s="362"/>
      <c r="B28" s="366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78"/>
      <c r="R28" s="378"/>
      <c r="S28" s="139"/>
    </row>
    <row r="29" spans="1:19" ht="15.75">
      <c r="A29" s="362"/>
      <c r="B29" s="366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78"/>
      <c r="R29" s="378"/>
      <c r="S29" s="139"/>
    </row>
    <row r="30" spans="1:19" ht="15.75">
      <c r="A30" s="362"/>
      <c r="B30" s="366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78"/>
      <c r="R30" s="378"/>
      <c r="S30" s="139"/>
    </row>
    <row r="31" spans="1:19" ht="15.75">
      <c r="A31" s="368"/>
      <c r="B31" s="368"/>
      <c r="C31" s="369"/>
      <c r="D31" s="369"/>
      <c r="E31" s="369"/>
      <c r="F31" s="369"/>
      <c r="G31" s="369"/>
      <c r="H31" s="369"/>
      <c r="I31" s="369"/>
      <c r="J31" s="369"/>
      <c r="K31" s="368"/>
      <c r="L31" s="368"/>
      <c r="M31" s="369"/>
      <c r="N31" s="369"/>
      <c r="O31" s="368"/>
      <c r="P31" s="368"/>
      <c r="Q31" s="378"/>
      <c r="R31" s="378"/>
      <c r="S31" s="107"/>
    </row>
    <row r="32" spans="1:19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ht="15.75">
      <c r="B33" s="366"/>
    </row>
    <row r="34" ht="12.75">
      <c r="B34" s="107"/>
    </row>
    <row r="35" ht="12.75">
      <c r="B35" s="107"/>
    </row>
    <row r="43" spans="1:19" ht="15.75">
      <c r="A43" s="191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86"/>
    </row>
    <row r="44" spans="1:19" ht="15.75">
      <c r="A44" s="191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86"/>
    </row>
    <row r="45" spans="1:19" ht="15.75">
      <c r="A45" s="191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86"/>
    </row>
    <row r="46" spans="1:19" ht="15.75">
      <c r="A46" s="191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86"/>
    </row>
    <row r="47" spans="1:19" ht="15.75">
      <c r="A47" s="191"/>
      <c r="B47" s="177"/>
      <c r="C47" s="192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83"/>
      <c r="S47" s="183"/>
    </row>
    <row r="48" spans="1:19" ht="12.75">
      <c r="A48" s="164"/>
      <c r="B48" s="164"/>
      <c r="C48" s="220"/>
      <c r="D48" s="195"/>
      <c r="E48" s="220"/>
      <c r="F48" s="195"/>
      <c r="G48" s="220"/>
      <c r="H48" s="195"/>
      <c r="I48" s="220"/>
      <c r="J48" s="195"/>
      <c r="K48" s="220"/>
      <c r="L48" s="195"/>
      <c r="M48" s="220"/>
      <c r="N48" s="194"/>
      <c r="O48" s="220"/>
      <c r="P48" s="194"/>
      <c r="Q48" s="217"/>
      <c r="R48" s="177"/>
      <c r="S48" s="177"/>
    </row>
    <row r="49" spans="1:19" ht="12.7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1:19" ht="12.75">
      <c r="A50" s="127"/>
      <c r="B50" s="210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15"/>
      <c r="R50" s="115"/>
      <c r="S50" s="177"/>
    </row>
    <row r="51" spans="1:19" ht="12.75">
      <c r="A51" s="127"/>
      <c r="B51" s="210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15"/>
      <c r="R51" s="115"/>
      <c r="S51" s="177"/>
    </row>
    <row r="52" spans="1:19" ht="12.75">
      <c r="A52" s="127"/>
      <c r="B52" s="210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15"/>
      <c r="R52" s="115"/>
      <c r="S52" s="177"/>
    </row>
    <row r="53" spans="1:19" ht="12.75">
      <c r="A53" s="127"/>
      <c r="B53" s="210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15"/>
      <c r="R53" s="115"/>
      <c r="S53" s="177"/>
    </row>
    <row r="54" spans="1:19" ht="12.75">
      <c r="A54" s="127"/>
      <c r="B54" s="210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15"/>
      <c r="R54" s="115"/>
      <c r="S54" s="177"/>
    </row>
    <row r="55" spans="1:19" ht="12.75">
      <c r="A55" s="127"/>
      <c r="B55" s="210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15"/>
      <c r="R55" s="115"/>
      <c r="S55" s="177"/>
    </row>
    <row r="56" spans="1:19" ht="12.75">
      <c r="A56" s="127"/>
      <c r="B56" s="210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15"/>
      <c r="R56" s="115"/>
      <c r="S56" s="177"/>
    </row>
    <row r="57" spans="1:19" ht="12.75">
      <c r="A57" s="127"/>
      <c r="B57" s="210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15"/>
      <c r="R57" s="115"/>
      <c r="S57" s="177"/>
    </row>
    <row r="58" spans="1:19" ht="12.75">
      <c r="A58" s="127"/>
      <c r="B58" s="210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15"/>
      <c r="R58" s="115"/>
      <c r="S58" s="177"/>
    </row>
    <row r="59" spans="1:19" ht="12.75">
      <c r="A59" s="127"/>
      <c r="B59" s="210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15"/>
      <c r="R59" s="115"/>
      <c r="S59" s="177"/>
    </row>
    <row r="60" spans="1:19" ht="12.75">
      <c r="A60" s="127"/>
      <c r="B60" s="210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15"/>
      <c r="R60" s="115"/>
      <c r="S60" s="177"/>
    </row>
    <row r="61" spans="1:19" ht="12.75">
      <c r="A61" s="127"/>
      <c r="B61" s="210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15"/>
      <c r="R61" s="115"/>
      <c r="S61" s="177"/>
    </row>
    <row r="62" spans="1:19" ht="12.75">
      <c r="A62" s="127"/>
      <c r="B62" s="210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15"/>
      <c r="R62" s="115"/>
      <c r="S62" s="177"/>
    </row>
    <row r="63" spans="1:19" ht="12.75">
      <c r="A63" s="127"/>
      <c r="B63" s="210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15"/>
      <c r="R63" s="115"/>
      <c r="S63" s="177"/>
    </row>
    <row r="64" spans="1:19" ht="12.75">
      <c r="A64" s="127"/>
      <c r="B64" s="210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15"/>
      <c r="R64" s="115"/>
      <c r="S64" s="177"/>
    </row>
    <row r="65" spans="1:19" ht="12.75">
      <c r="A65" s="127"/>
      <c r="B65" s="210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15"/>
      <c r="R65" s="115"/>
      <c r="S65" s="177"/>
    </row>
    <row r="66" spans="1:19" ht="12.75">
      <c r="A66" s="127"/>
      <c r="B66" s="210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15"/>
      <c r="R66" s="115"/>
      <c r="S66" s="177"/>
    </row>
    <row r="67" spans="1:19" ht="12.75">
      <c r="A67" s="127"/>
      <c r="B67" s="210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15"/>
      <c r="R67" s="115"/>
      <c r="S67" s="177"/>
    </row>
    <row r="68" spans="1:19" ht="12.75">
      <c r="A68" s="127"/>
      <c r="B68" s="210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15"/>
      <c r="R68" s="115"/>
      <c r="S68" s="177"/>
    </row>
    <row r="69" spans="1:19" ht="12.75">
      <c r="A69" s="127"/>
      <c r="B69" s="210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15"/>
      <c r="R69" s="115"/>
      <c r="S69" s="177"/>
    </row>
    <row r="70" spans="1:19" ht="12.75">
      <c r="A70" s="127"/>
      <c r="B70" s="210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15"/>
      <c r="R70" s="115"/>
      <c r="S70" s="177"/>
    </row>
    <row r="71" spans="1:19" ht="12.75">
      <c r="A71" s="127"/>
      <c r="B71" s="210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15"/>
      <c r="R71" s="115"/>
      <c r="S71" s="177"/>
    </row>
    <row r="72" spans="1:19" ht="12.75">
      <c r="A72" s="127"/>
      <c r="B72" s="210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15"/>
      <c r="R72" s="115"/>
      <c r="S72" s="177"/>
    </row>
    <row r="73" spans="1:19" ht="12.75">
      <c r="A73" s="127"/>
      <c r="B73" s="210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15"/>
      <c r="R73" s="115"/>
      <c r="S73" s="177"/>
    </row>
    <row r="74" spans="1:19" ht="12.75">
      <c r="A74" s="127"/>
      <c r="B74" s="210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15"/>
      <c r="R74" s="115"/>
      <c r="S74" s="177"/>
    </row>
    <row r="75" spans="1:19" ht="12.75">
      <c r="A75" s="164"/>
      <c r="B75" s="164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15"/>
      <c r="R75" s="115"/>
      <c r="S75" s="164"/>
    </row>
  </sheetData>
  <sheetProtection/>
  <printOptions/>
  <pageMargins left="0.19652777777777777" right="0.19652777777777777" top="0.7875" bottom="0.39375" header="0.5118055555555555" footer="0.5118055555555555"/>
  <pageSetup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SSSNIE</dc:creator>
  <cp:keywords/>
  <dc:description/>
  <cp:lastModifiedBy>Ole</cp:lastModifiedBy>
  <cp:lastPrinted>2018-01-02T15:38:32Z</cp:lastPrinted>
  <dcterms:created xsi:type="dcterms:W3CDTF">2002-10-02T05:09:33Z</dcterms:created>
  <dcterms:modified xsi:type="dcterms:W3CDTF">2018-01-02T15:39:41Z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-1817575319</vt:i4>
  </property>
  <property fmtid="{D5CDD505-2E9C-101B-9397-08002B2CF9AE}" pid="3" name="_AuthorEmail">
    <vt:lpwstr>ole.boman@scania.com</vt:lpwstr>
  </property>
  <property fmtid="{D5CDD505-2E9C-101B-9397-08002B2CF9AE}" pid="4" name="_AuthorEmailDisplayName">
    <vt:lpwstr>Boman Ole</vt:lpwstr>
  </property>
  <property fmtid="{D5CDD505-2E9C-101B-9397-08002B2CF9AE}" pid="5" name="_EmailSubject">
    <vt:lpwstr>POÄNG VANDRINGSPRIS</vt:lpwstr>
  </property>
  <property fmtid="{D5CDD505-2E9C-101B-9397-08002B2CF9AE}" pid="6" name="_PreviousAdHocReviewCycleID">
    <vt:i4>652562425</vt:i4>
  </property>
  <property fmtid="{D5CDD505-2E9C-101B-9397-08002B2CF9AE}" pid="7" name="_ReviewingToolsShownOnce">
    <vt:lpwstr/>
  </property>
</Properties>
</file>